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aembretsen/Library/Mobile Documents/com~apple~CloudDocs/Learnesy/"/>
    </mc:Choice>
  </mc:AlternateContent>
  <xr:revisionPtr revIDLastSave="0" documentId="8_{D4EF8DB5-7084-924F-B659-F9C9D886A15E}" xr6:coauthVersionLast="47" xr6:coauthVersionMax="47" xr10:uidLastSave="{00000000-0000-0000-0000-000000000000}"/>
  <bookViews>
    <workbookView xWindow="0" yWindow="0" windowWidth="28800" windowHeight="18000" xr2:uid="{7F5BBA69-CEC3-8042-B08A-0ED8DB4780D3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18" i="1"/>
  <c r="H18" i="1" s="1"/>
  <c r="J18" i="1" s="1"/>
  <c r="G17" i="1"/>
  <c r="H17" i="1" s="1"/>
  <c r="J17" i="1" s="1"/>
  <c r="G16" i="1"/>
  <c r="H16" i="1" s="1"/>
  <c r="J16" i="1" s="1"/>
  <c r="G15" i="1"/>
  <c r="H15" i="1" s="1"/>
  <c r="J15" i="1" s="1"/>
  <c r="G14" i="1"/>
  <c r="H14" i="1" s="1"/>
  <c r="J14" i="1" s="1"/>
  <c r="G13" i="1"/>
  <c r="H13" i="1" s="1"/>
  <c r="J13" i="1" s="1"/>
  <c r="H4" i="1"/>
  <c r="J4" i="1"/>
  <c r="L4" i="1" s="1"/>
  <c r="G5" i="1"/>
  <c r="H5" i="1" s="1"/>
  <c r="G6" i="1"/>
  <c r="H6" i="1" s="1"/>
  <c r="G7" i="1"/>
  <c r="H7" i="1" s="1"/>
  <c r="G8" i="1"/>
  <c r="H8" i="1" s="1"/>
  <c r="G9" i="1"/>
  <c r="H9" i="1" s="1"/>
  <c r="J6" i="1" l="1"/>
  <c r="L6" i="1" s="1"/>
  <c r="N4" i="1"/>
  <c r="N6" i="1"/>
  <c r="J9" i="1"/>
  <c r="L9" i="1" s="1"/>
  <c r="J5" i="1"/>
  <c r="L5" i="1" s="1"/>
  <c r="J8" i="1"/>
  <c r="L8" i="1" s="1"/>
  <c r="J7" i="1"/>
  <c r="L7" i="1" s="1"/>
  <c r="N5" i="1" l="1"/>
  <c r="N9" i="1"/>
  <c r="N7" i="1"/>
  <c r="N8" i="1"/>
</calcChain>
</file>

<file path=xl/sharedStrings.xml><?xml version="1.0" encoding="utf-8"?>
<sst xmlns="http://schemas.openxmlformats.org/spreadsheetml/2006/main" count="41" uniqueCount="22">
  <si>
    <t>Navn</t>
  </si>
  <si>
    <t>Stilling</t>
  </si>
  <si>
    <t>Arbeidstimer</t>
  </si>
  <si>
    <t>Timelønn</t>
  </si>
  <si>
    <t>Mona</t>
  </si>
  <si>
    <t>Lisa</t>
  </si>
  <si>
    <t xml:space="preserve">Didrik </t>
  </si>
  <si>
    <t>Pia</t>
  </si>
  <si>
    <t>Kasper</t>
  </si>
  <si>
    <t xml:space="preserve">Fredrik </t>
  </si>
  <si>
    <t xml:space="preserve">Administrativ assistent </t>
  </si>
  <si>
    <t>Selger</t>
  </si>
  <si>
    <t>HR-medarbeider</t>
  </si>
  <si>
    <t xml:space="preserve">IT-ansvarlig </t>
  </si>
  <si>
    <t xml:space="preserve">Markedskoordinator </t>
  </si>
  <si>
    <t>Regnskapsfører</t>
  </si>
  <si>
    <t>Bruttolønn</t>
  </si>
  <si>
    <t>Feriepenger</t>
  </si>
  <si>
    <t xml:space="preserve">AGA </t>
  </si>
  <si>
    <t>AGA FP</t>
  </si>
  <si>
    <t>Total utbetaling månedslønn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</si>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</sst>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kr&quot;\ * #,##0.00_);_(&quot;kr&quot;\ * \(#,##0.00\);_(&quot;kr&quot;\ 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0" fontId="2" fillId="2" borderId="3" xfId="0" applyNumberFormat="1" applyFont="1" applyFill="1" applyBorder="1"/>
    <xf numFmtId="10" fontId="2" fillId="2" borderId="4" xfId="0" applyNumberFormat="1" applyFont="1" applyFill="1" applyBorder="1"/>
    <xf numFmtId="9" fontId="2" fillId="2" borderId="3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/>
    <xf numFmtId="44" fontId="0" fillId="0" borderId="0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0" xfId="0" applyBorder="1"/>
    <xf numFmtId="44" fontId="0" fillId="0" borderId="5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2" fillId="0" borderId="0" xfId="0" applyFont="1" applyFill="1" applyBorder="1"/>
    <xf numFmtId="44" fontId="0" fillId="0" borderId="0" xfId="0" applyNumberFormat="1"/>
    <xf numFmtId="10" fontId="2" fillId="0" borderId="0" xfId="0" applyNumberFormat="1" applyFont="1" applyFill="1" applyBorder="1"/>
    <xf numFmtId="0" fontId="0" fillId="0" borderId="0" xfId="0" quotePrefix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B0AB-ACFE-4B4D-A67B-1F2BD8BD2720}">
  <dimension ref="B3:N18"/>
  <sheetViews>
    <sheetView tabSelected="1" zoomScale="135" workbookViewId="0">
      <selection activeCell="E13" sqref="E13"/>
    </sheetView>
  </sheetViews>
  <sheetFormatPr baseColWidth="10" defaultRowHeight="16" x14ac:dyDescent="0.2"/>
  <cols>
    <col min="3" max="3" width="20.6640625" bestFit="1" customWidth="1"/>
    <col min="4" max="4" width="11.83203125" bestFit="1" customWidth="1"/>
    <col min="7" max="7" width="12.5" bestFit="1" customWidth="1"/>
    <col min="8" max="8" width="11" bestFit="1" customWidth="1"/>
    <col min="9" max="9" width="7.6640625" bestFit="1" customWidth="1"/>
    <col min="10" max="10" width="11" bestFit="1" customWidth="1"/>
    <col min="11" max="11" width="7.6640625" bestFit="1" customWidth="1"/>
    <col min="14" max="14" width="25.5" bestFit="1" customWidth="1"/>
  </cols>
  <sheetData>
    <row r="3" spans="2:14" x14ac:dyDescent="0.2">
      <c r="B3" s="1" t="s">
        <v>0</v>
      </c>
      <c r="C3" s="1" t="s">
        <v>1</v>
      </c>
      <c r="D3" s="1" t="s">
        <v>2</v>
      </c>
      <c r="E3" s="1" t="s">
        <v>3</v>
      </c>
      <c r="G3" s="2" t="s">
        <v>16</v>
      </c>
      <c r="H3" s="2" t="s">
        <v>18</v>
      </c>
      <c r="I3" s="3">
        <v>0.14099999999999999</v>
      </c>
      <c r="J3" s="2" t="s">
        <v>17</v>
      </c>
      <c r="K3" s="5">
        <v>0.12</v>
      </c>
      <c r="L3" s="2" t="s">
        <v>19</v>
      </c>
      <c r="M3" s="3">
        <v>0.14099999999999999</v>
      </c>
      <c r="N3" s="1" t="s">
        <v>20</v>
      </c>
    </row>
    <row r="4" spans="2:14" x14ac:dyDescent="0.2">
      <c r="B4" t="s">
        <v>4</v>
      </c>
      <c r="C4" t="s">
        <v>14</v>
      </c>
      <c r="D4">
        <v>156</v>
      </c>
      <c r="E4">
        <v>180</v>
      </c>
      <c r="G4" s="8">
        <f>D4*E4</f>
        <v>28080</v>
      </c>
      <c r="H4" s="9">
        <f>G4*$I$3</f>
        <v>3959.2799999999997</v>
      </c>
      <c r="I4" s="9"/>
      <c r="J4" s="10">
        <f>G4*$K$3</f>
        <v>3369.6</v>
      </c>
      <c r="K4" s="10"/>
      <c r="L4" s="12">
        <f>J4*$M$3</f>
        <v>475.11359999999996</v>
      </c>
      <c r="M4" s="6"/>
      <c r="N4" s="15">
        <f>G4+H4+J4+L4</f>
        <v>35883.993599999994</v>
      </c>
    </row>
    <row r="5" spans="2:14" x14ac:dyDescent="0.2">
      <c r="B5" t="s">
        <v>5</v>
      </c>
      <c r="C5" t="s">
        <v>15</v>
      </c>
      <c r="D5">
        <v>150</v>
      </c>
      <c r="E5">
        <v>230</v>
      </c>
      <c r="G5" s="8">
        <f t="shared" ref="G5:G9" si="0">D5*E5</f>
        <v>34500</v>
      </c>
      <c r="H5" s="9">
        <f>G5*$I$3</f>
        <v>4864.4999999999991</v>
      </c>
      <c r="I5" s="9"/>
      <c r="J5" s="9">
        <f>G5*$K$3</f>
        <v>4140</v>
      </c>
      <c r="K5" s="9"/>
      <c r="L5" s="13">
        <f>J5*$M$3</f>
        <v>583.7399999999999</v>
      </c>
      <c r="M5" s="7"/>
      <c r="N5" s="15">
        <f t="shared" ref="N5:N9" si="1">G5+H5+J5+L5</f>
        <v>44088.24</v>
      </c>
    </row>
    <row r="6" spans="2:14" x14ac:dyDescent="0.2">
      <c r="B6" t="s">
        <v>6</v>
      </c>
      <c r="C6" t="s">
        <v>10</v>
      </c>
      <c r="D6">
        <v>60</v>
      </c>
      <c r="E6">
        <v>160</v>
      </c>
      <c r="G6" s="8">
        <f t="shared" si="0"/>
        <v>9600</v>
      </c>
      <c r="H6" s="9">
        <f>G6*$I$3</f>
        <v>1353.6</v>
      </c>
      <c r="I6" s="9"/>
      <c r="J6" s="9">
        <f>G6*$K$3</f>
        <v>1152</v>
      </c>
      <c r="K6" s="9"/>
      <c r="L6" s="13">
        <f>J6*$M$3</f>
        <v>162.43199999999999</v>
      </c>
      <c r="M6" s="7"/>
      <c r="N6" s="15">
        <f t="shared" si="1"/>
        <v>12268.032000000001</v>
      </c>
    </row>
    <row r="7" spans="2:14" x14ac:dyDescent="0.2">
      <c r="B7" t="s">
        <v>9</v>
      </c>
      <c r="C7" t="s">
        <v>13</v>
      </c>
      <c r="D7">
        <v>152</v>
      </c>
      <c r="E7">
        <v>250</v>
      </c>
      <c r="G7" s="8">
        <f t="shared" si="0"/>
        <v>38000</v>
      </c>
      <c r="H7" s="9">
        <f>G7*$I$3</f>
        <v>5357.9999999999991</v>
      </c>
      <c r="I7" s="9"/>
      <c r="J7" s="9">
        <f>G7*$K$3</f>
        <v>4560</v>
      </c>
      <c r="K7" s="9"/>
      <c r="L7" s="13">
        <f>J7*$M$3</f>
        <v>642.95999999999992</v>
      </c>
      <c r="M7" s="7"/>
      <c r="N7" s="15">
        <f t="shared" si="1"/>
        <v>48560.959999999999</v>
      </c>
    </row>
    <row r="8" spans="2:14" x14ac:dyDescent="0.2">
      <c r="B8" t="s">
        <v>8</v>
      </c>
      <c r="C8" t="s">
        <v>11</v>
      </c>
      <c r="D8">
        <v>154</v>
      </c>
      <c r="E8">
        <v>190</v>
      </c>
      <c r="G8" s="8">
        <f t="shared" si="0"/>
        <v>29260</v>
      </c>
      <c r="H8" s="9">
        <f>G8*$I$3</f>
        <v>4125.66</v>
      </c>
      <c r="I8" s="9"/>
      <c r="J8" s="9">
        <f>G8*$K$3</f>
        <v>3511.2</v>
      </c>
      <c r="K8" s="9"/>
      <c r="L8" s="13">
        <f>J8*$M$3</f>
        <v>495.0791999999999</v>
      </c>
      <c r="M8" s="7"/>
      <c r="N8" s="15">
        <f t="shared" si="1"/>
        <v>37391.939200000001</v>
      </c>
    </row>
    <row r="9" spans="2:14" x14ac:dyDescent="0.2">
      <c r="B9" t="s">
        <v>7</v>
      </c>
      <c r="C9" t="s">
        <v>12</v>
      </c>
      <c r="D9">
        <v>160</v>
      </c>
      <c r="E9">
        <v>200</v>
      </c>
      <c r="G9" s="8">
        <f t="shared" si="0"/>
        <v>32000</v>
      </c>
      <c r="H9" s="9">
        <f>G9*$I$3</f>
        <v>4512</v>
      </c>
      <c r="I9" s="9"/>
      <c r="J9" s="9">
        <f>G9*$K$3</f>
        <v>3840</v>
      </c>
      <c r="K9" s="9"/>
      <c r="L9" s="13">
        <f>J9*$M$3</f>
        <v>541.43999999999994</v>
      </c>
      <c r="M9" s="7"/>
      <c r="N9" s="15">
        <f t="shared" si="1"/>
        <v>40893.440000000002</v>
      </c>
    </row>
    <row r="10" spans="2:14" x14ac:dyDescent="0.2">
      <c r="J10" s="11"/>
      <c r="K10" s="11"/>
    </row>
    <row r="12" spans="2:14" x14ac:dyDescent="0.2">
      <c r="B12" s="1" t="s">
        <v>0</v>
      </c>
      <c r="C12" s="1" t="s">
        <v>1</v>
      </c>
      <c r="D12" s="1" t="s">
        <v>2</v>
      </c>
      <c r="E12" s="1" t="s">
        <v>3</v>
      </c>
      <c r="G12" s="2" t="s">
        <v>16</v>
      </c>
      <c r="H12" s="2" t="s">
        <v>17</v>
      </c>
      <c r="I12" s="5">
        <v>0.12</v>
      </c>
      <c r="J12" s="2" t="s">
        <v>18</v>
      </c>
      <c r="K12" s="4">
        <v>0.14099999999999999</v>
      </c>
      <c r="L12" s="14"/>
      <c r="M12" s="16"/>
    </row>
    <row r="13" spans="2:14" x14ac:dyDescent="0.2">
      <c r="B13" t="s">
        <v>4</v>
      </c>
      <c r="C13" t="s">
        <v>14</v>
      </c>
      <c r="D13">
        <v>156</v>
      </c>
      <c r="E13" s="17" t="s">
        <v>21</v>
      </c>
      <c r="G13" s="8" t="e">
        <f>D13*E13</f>
        <v>#VALUE!</v>
      </c>
      <c r="H13" s="10" t="e">
        <f>G13*1.12</f>
        <v>#VALUE!</v>
      </c>
      <c r="I13" s="10"/>
      <c r="J13" s="9" t="e">
        <f>H13*1.141</f>
        <v>#VALUE!</v>
      </c>
      <c r="K13" s="9"/>
      <c r="L13" s="13"/>
      <c r="M13" s="7"/>
    </row>
    <row r="14" spans="2:14" x14ac:dyDescent="0.2">
      <c r="B14" t="s">
        <v>5</v>
      </c>
      <c r="C14" t="s">
        <v>15</v>
      </c>
      <c r="D14">
        <v>150</v>
      </c>
      <c r="E14">
        <v>230</v>
      </c>
      <c r="G14" s="8">
        <f>D14*E14</f>
        <v>34500</v>
      </c>
      <c r="H14" s="9">
        <f>G14*1.12</f>
        <v>38640.000000000007</v>
      </c>
      <c r="I14" s="9"/>
      <c r="J14" s="9">
        <f>H14*1.141</f>
        <v>44088.240000000005</v>
      </c>
      <c r="K14" s="9"/>
      <c r="L14" s="13"/>
      <c r="M14" s="7"/>
    </row>
    <row r="15" spans="2:14" x14ac:dyDescent="0.2">
      <c r="B15" t="s">
        <v>6</v>
      </c>
      <c r="C15" t="s">
        <v>10</v>
      </c>
      <c r="D15">
        <v>60</v>
      </c>
      <c r="E15">
        <v>160</v>
      </c>
      <c r="G15" s="8">
        <f>D15*E15</f>
        <v>9600</v>
      </c>
      <c r="H15" s="9">
        <f>G15*1.12</f>
        <v>10752.000000000002</v>
      </c>
      <c r="I15" s="9"/>
      <c r="J15" s="9">
        <f>H15*1.141</f>
        <v>12268.032000000003</v>
      </c>
      <c r="K15" s="9"/>
      <c r="L15" s="13"/>
      <c r="M15" s="7"/>
    </row>
    <row r="16" spans="2:14" x14ac:dyDescent="0.2">
      <c r="B16" t="s">
        <v>9</v>
      </c>
      <c r="C16" t="s">
        <v>13</v>
      </c>
      <c r="D16">
        <v>152</v>
      </c>
      <c r="E16">
        <v>250</v>
      </c>
      <c r="G16" s="8">
        <f>D16*E16</f>
        <v>38000</v>
      </c>
      <c r="H16" s="9">
        <f>G16*1.12</f>
        <v>42560.000000000007</v>
      </c>
      <c r="I16" s="9"/>
      <c r="J16" s="9">
        <f>H16*1.141</f>
        <v>48560.960000000006</v>
      </c>
      <c r="K16" s="9"/>
      <c r="L16" s="13"/>
      <c r="M16" s="7"/>
    </row>
    <row r="17" spans="2:13" x14ac:dyDescent="0.2">
      <c r="B17" t="s">
        <v>8</v>
      </c>
      <c r="C17" t="s">
        <v>11</v>
      </c>
      <c r="D17">
        <v>154</v>
      </c>
      <c r="E17">
        <v>190</v>
      </c>
      <c r="G17" s="8">
        <f>D17*E17</f>
        <v>29260</v>
      </c>
      <c r="H17" s="9">
        <f>G17*1.12</f>
        <v>32771.200000000004</v>
      </c>
      <c r="I17" s="9"/>
      <c r="J17" s="9">
        <f>H17*1.141</f>
        <v>37391.939200000008</v>
      </c>
      <c r="K17" s="9"/>
      <c r="L17" s="13"/>
      <c r="M17" s="7"/>
    </row>
    <row r="18" spans="2:13" x14ac:dyDescent="0.2">
      <c r="B18" t="s">
        <v>7</v>
      </c>
      <c r="C18" t="s">
        <v>12</v>
      </c>
      <c r="D18">
        <v>160</v>
      </c>
      <c r="E18">
        <v>200</v>
      </c>
      <c r="G18" s="8">
        <f>D18*E18</f>
        <v>32000</v>
      </c>
      <c r="H18" s="9">
        <f>G18*1.12</f>
        <v>35840</v>
      </c>
      <c r="I18" s="9"/>
      <c r="J18" s="9">
        <f>H18*1.141</f>
        <v>40893.440000000002</v>
      </c>
      <c r="K18" s="9"/>
      <c r="L18" s="13"/>
      <c r="M18" s="7"/>
    </row>
  </sheetData>
  <mergeCells count="36">
    <mergeCell ref="H16:I16"/>
    <mergeCell ref="L16:M16"/>
    <mergeCell ref="J17:K17"/>
    <mergeCell ref="H17:I17"/>
    <mergeCell ref="L17:M17"/>
    <mergeCell ref="J18:K18"/>
    <mergeCell ref="H18:I18"/>
    <mergeCell ref="L18:M18"/>
    <mergeCell ref="H13:I13"/>
    <mergeCell ref="L13:M13"/>
    <mergeCell ref="J14:K14"/>
    <mergeCell ref="H14:I14"/>
    <mergeCell ref="L14:M14"/>
    <mergeCell ref="J15:K15"/>
    <mergeCell ref="H15:I15"/>
    <mergeCell ref="L15:M15"/>
    <mergeCell ref="L4:M4"/>
    <mergeCell ref="L5:M5"/>
    <mergeCell ref="L6:M6"/>
    <mergeCell ref="L7:M7"/>
    <mergeCell ref="L8:M8"/>
    <mergeCell ref="L9:M9"/>
    <mergeCell ref="J4:K4"/>
    <mergeCell ref="J5:K5"/>
    <mergeCell ref="J6:K6"/>
    <mergeCell ref="J7:K7"/>
    <mergeCell ref="J8:K8"/>
    <mergeCell ref="J9:K9"/>
    <mergeCell ref="H4:I4"/>
    <mergeCell ref="H5:I5"/>
    <mergeCell ref="H6:I6"/>
    <mergeCell ref="H7:I7"/>
    <mergeCell ref="H8:I8"/>
    <mergeCell ref="H9:I9"/>
    <mergeCell ref="J13:K13"/>
    <mergeCell ref="J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Johanne Embretsen</dc:creator>
  <cp:lastModifiedBy>Nora Johanne Embretsen</cp:lastModifiedBy>
  <dcterms:created xsi:type="dcterms:W3CDTF">2023-06-12T10:24:47Z</dcterms:created>
  <dcterms:modified xsi:type="dcterms:W3CDTF">2023-06-12T12:48:41Z</dcterms:modified>
</cp:coreProperties>
</file>