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8_{B145EE55-EFFF-4B38-8134-58D12FC97C97}" xr6:coauthVersionLast="47" xr6:coauthVersionMax="47" xr10:uidLastSave="{00000000-0000-0000-0000-000000000000}"/>
  <bookViews>
    <workbookView xWindow="-108" yWindow="-108" windowWidth="23256" windowHeight="13176" xr2:uid="{AA34432F-C325-44DF-B730-2F95E44EC9CD}"/>
  </bookViews>
  <sheets>
    <sheet name="Fifo Cal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H7" i="3"/>
  <c r="G9" i="3"/>
  <c r="M10" i="3"/>
  <c r="O8" i="3"/>
  <c r="G8" i="3"/>
  <c r="F11" i="3"/>
  <c r="E11" i="3"/>
  <c r="G10" i="3"/>
  <c r="N10" i="3"/>
  <c r="O9" i="3"/>
  <c r="O7" i="3"/>
  <c r="G7" i="3"/>
  <c r="I7" i="3" s="1"/>
  <c r="H8" i="3" l="1"/>
  <c r="H9" i="3" l="1"/>
  <c r="I8" i="3"/>
  <c r="H10" i="3" l="1"/>
  <c r="I10" i="3" s="1"/>
  <c r="I9" i="3"/>
  <c r="I11" i="3" s="1"/>
</calcChain>
</file>

<file path=xl/sharedStrings.xml><?xml version="1.0" encoding="utf-8"?>
<sst xmlns="http://schemas.openxmlformats.org/spreadsheetml/2006/main" count="15" uniqueCount="10">
  <si>
    <t>Date</t>
  </si>
  <si>
    <t>Qty</t>
  </si>
  <si>
    <t>Price</t>
  </si>
  <si>
    <t>Price per unit</t>
  </si>
  <si>
    <t>Qty sold</t>
  </si>
  <si>
    <t>COGS</t>
  </si>
  <si>
    <t>Purchased assets</t>
  </si>
  <si>
    <t>Sold assets</t>
  </si>
  <si>
    <t>Sum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</si>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</sst>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9615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0" fillId="0" borderId="1" xfId="0" applyNumberFormat="1" applyBorder="1" applyAlignment="1">
      <alignment horizontal="left" inden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vertical="top"/>
    </xf>
    <xf numFmtId="164" fontId="0" fillId="0" borderId="1" xfId="0" applyNumberFormat="1" applyBorder="1"/>
    <xf numFmtId="0" fontId="2" fillId="3" borderId="0" xfId="0" applyFont="1" applyFill="1" applyAlignment="1">
      <alignment horizontal="centerContinuous" vertical="center"/>
    </xf>
    <xf numFmtId="1" fontId="0" fillId="0" borderId="0" xfId="0" applyNumberFormat="1"/>
    <xf numFmtId="1" fontId="0" fillId="0" borderId="0" xfId="0" applyNumberFormat="1" applyAlignment="1">
      <alignment vertical="top"/>
    </xf>
    <xf numFmtId="1" fontId="0" fillId="0" borderId="1" xfId="0" applyNumberFormat="1" applyBorder="1" applyAlignment="1">
      <alignment vertical="top"/>
    </xf>
    <xf numFmtId="164" fontId="0" fillId="0" borderId="0" xfId="1" applyNumberFormat="1" applyFont="1"/>
    <xf numFmtId="164" fontId="0" fillId="0" borderId="1" xfId="1" applyNumberFormat="1" applyFont="1" applyBorder="1"/>
    <xf numFmtId="0" fontId="4" fillId="3" borderId="0" xfId="0" applyFont="1" applyFill="1" applyAlignment="1">
      <alignment horizontal="centerContinuous" vertical="center"/>
    </xf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96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152400</xdr:colOff>
      <xdr:row>31</xdr:row>
      <xdr:rowOff>144781</xdr:rowOff>
    </xdr:from>
    <xdr:to>
      <xdr:col>25</xdr:col>
      <xdr:colOff>60960</xdr:colOff>
      <xdr:row>33</xdr:row>
      <xdr:rowOff>167641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8C61117-B1AC-B691-F3CF-C3EA52492449}"/>
            </a:ext>
          </a:extLst>
        </xdr:cNvPr>
        <xdr:cNvSpPr/>
      </xdr:nvSpPr>
      <xdr:spPr>
        <a:xfrm rot="11371819">
          <a:off x="14782800" y="5570221"/>
          <a:ext cx="518160" cy="38862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30480</xdr:colOff>
      <xdr:row>30</xdr:row>
      <xdr:rowOff>137160</xdr:rowOff>
    </xdr:from>
    <xdr:to>
      <xdr:col>25</xdr:col>
      <xdr:colOff>160020</xdr:colOff>
      <xdr:row>34</xdr:row>
      <xdr:rowOff>129540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CF10ACD-60EB-0B71-D882-E38759518772}"/>
            </a:ext>
          </a:extLst>
        </xdr:cNvPr>
        <xdr:cNvSpPr/>
      </xdr:nvSpPr>
      <xdr:spPr>
        <a:xfrm>
          <a:off x="14660880" y="5379720"/>
          <a:ext cx="739140" cy="723900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49161</xdr:colOff>
      <xdr:row>0</xdr:row>
      <xdr:rowOff>128170</xdr:rowOff>
    </xdr:from>
    <xdr:to>
      <xdr:col>3</xdr:col>
      <xdr:colOff>743319</xdr:colOff>
      <xdr:row>0</xdr:row>
      <xdr:rowOff>556260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BFAADA-52F2-7DAA-B13F-481A815A2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81" y="128170"/>
          <a:ext cx="785598" cy="42809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B39E-A83D-4F50-AE2B-AE2E9958011A}">
  <dimension ref="D1:O11"/>
  <sheetViews>
    <sheetView showGridLines="0" tabSelected="1" zoomScale="90" zoomScaleNormal="90" workbookViewId="0">
      <selection activeCell="A2" sqref="A2"/>
    </sheetView>
  </sheetViews>
  <sheetFormatPr defaultRowHeight="14.4" x14ac:dyDescent="0.3"/>
  <cols>
    <col min="1" max="1" width="1.6640625" customWidth="1"/>
    <col min="2" max="2" width="1.21875" customWidth="1"/>
    <col min="3" max="3" width="1.33203125" customWidth="1"/>
    <col min="4" max="4" width="11.21875" customWidth="1"/>
    <col min="5" max="5" width="9.77734375" customWidth="1"/>
    <col min="6" max="6" width="12.44140625" bestFit="1" customWidth="1"/>
    <col min="7" max="10" width="11.109375" customWidth="1"/>
    <col min="11" max="11" width="10.21875" customWidth="1"/>
    <col min="12" max="12" width="11.21875" bestFit="1" customWidth="1"/>
    <col min="13" max="13" width="4.44140625" bestFit="1" customWidth="1"/>
    <col min="14" max="14" width="11.109375" bestFit="1" customWidth="1"/>
    <col min="15" max="15" width="17" bestFit="1" customWidth="1"/>
    <col min="16" max="16" width="12.21875" customWidth="1"/>
    <col min="17" max="17" width="12.77734375" customWidth="1"/>
    <col min="18" max="18" width="12.109375" bestFit="1" customWidth="1"/>
  </cols>
  <sheetData>
    <row r="1" spans="4:15" s="22" customFormat="1" ht="57" customHeight="1" x14ac:dyDescent="0.3"/>
    <row r="2" spans="4:15" x14ac:dyDescent="0.3">
      <c r="E2" s="21" t="s">
        <v>9</v>
      </c>
      <c r="F2" s="12">
        <f>N10-I11</f>
        <v>140</v>
      </c>
    </row>
    <row r="4" spans="4:15" ht="13.95" customHeight="1" x14ac:dyDescent="0.3"/>
    <row r="5" spans="4:15" ht="25.05" customHeight="1" x14ac:dyDescent="0.3">
      <c r="D5" s="15" t="s">
        <v>6</v>
      </c>
      <c r="E5" s="15"/>
      <c r="F5" s="15"/>
      <c r="G5" s="15"/>
      <c r="H5" s="15"/>
      <c r="I5" s="15"/>
      <c r="L5" s="15" t="s">
        <v>7</v>
      </c>
      <c r="M5" s="15"/>
      <c r="N5" s="15"/>
      <c r="O5" s="15"/>
    </row>
    <row r="6" spans="4:15" x14ac:dyDescent="0.3"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L6" s="6" t="s">
        <v>0</v>
      </c>
      <c r="M6" s="6" t="s">
        <v>1</v>
      </c>
      <c r="N6" s="6" t="s">
        <v>2</v>
      </c>
      <c r="O6" s="6" t="s">
        <v>3</v>
      </c>
    </row>
    <row r="7" spans="4:15" x14ac:dyDescent="0.3">
      <c r="D7" s="7">
        <v>44621</v>
      </c>
      <c r="E7" s="2">
        <v>100</v>
      </c>
      <c r="F7" s="9">
        <v>1000</v>
      </c>
      <c r="G7" s="12">
        <f>F7/E7</f>
        <v>10</v>
      </c>
      <c r="H7" s="16">
        <f>MIN(E7,M10)</f>
        <v>100</v>
      </c>
      <c r="I7" s="19">
        <f>G7*H7</f>
        <v>1000</v>
      </c>
      <c r="L7" s="7">
        <v>44257</v>
      </c>
      <c r="M7">
        <v>150</v>
      </c>
      <c r="N7" s="12">
        <v>1800</v>
      </c>
      <c r="O7" s="12">
        <f>N7/M7</f>
        <v>12</v>
      </c>
    </row>
    <row r="8" spans="4:15" x14ac:dyDescent="0.3">
      <c r="D8" s="7">
        <v>44756</v>
      </c>
      <c r="E8" s="2">
        <v>200</v>
      </c>
      <c r="F8" s="9">
        <v>2600</v>
      </c>
      <c r="G8" s="13">
        <f>F8/E8</f>
        <v>13</v>
      </c>
      <c r="H8" s="17">
        <f>MIN(E8,$M$10-SUM($H$7:H7))</f>
        <v>200</v>
      </c>
      <c r="I8" s="19">
        <f t="shared" ref="I8:I10" si="0">G8*H8</f>
        <v>2600</v>
      </c>
      <c r="L8" s="7">
        <v>44257</v>
      </c>
      <c r="M8">
        <v>150</v>
      </c>
      <c r="N8" s="12">
        <v>1800</v>
      </c>
      <c r="O8" s="12">
        <f>N8/M8</f>
        <v>12</v>
      </c>
    </row>
    <row r="9" spans="4:15" x14ac:dyDescent="0.3">
      <c r="D9" s="7">
        <v>44853</v>
      </c>
      <c r="E9" s="2">
        <v>100</v>
      </c>
      <c r="F9" s="9">
        <v>1400</v>
      </c>
      <c r="G9" s="12">
        <f>F9/E9</f>
        <v>14</v>
      </c>
      <c r="H9" s="17">
        <f>MIN(E9,$M$10-SUM($H$7:H8))</f>
        <v>40</v>
      </c>
      <c r="I9" s="19">
        <f t="shared" si="0"/>
        <v>560</v>
      </c>
      <c r="L9" s="8">
        <v>44995</v>
      </c>
      <c r="M9" s="1">
        <v>40</v>
      </c>
      <c r="N9" s="14">
        <v>700</v>
      </c>
      <c r="O9" s="14">
        <f>N9/M9</f>
        <v>17.5</v>
      </c>
    </row>
    <row r="10" spans="4:15" x14ac:dyDescent="0.3">
      <c r="D10" s="8">
        <v>44958</v>
      </c>
      <c r="E10" s="3">
        <v>300</v>
      </c>
      <c r="F10" s="10">
        <v>4200</v>
      </c>
      <c r="G10" s="14">
        <f>F10/E10</f>
        <v>14</v>
      </c>
      <c r="H10" s="18">
        <f>MIN(E10,$M$10-SUM($H$7:H9))</f>
        <v>0</v>
      </c>
      <c r="I10" s="20">
        <f t="shared" si="0"/>
        <v>0</v>
      </c>
      <c r="L10" s="4" t="s">
        <v>8</v>
      </c>
      <c r="M10" s="4">
        <f>SUM(M7:M9)</f>
        <v>340</v>
      </c>
      <c r="N10" s="11">
        <f>SUM(N7:N9)</f>
        <v>4300</v>
      </c>
      <c r="O10" s="4"/>
    </row>
    <row r="11" spans="4:15" x14ac:dyDescent="0.3">
      <c r="D11" s="4" t="s">
        <v>8</v>
      </c>
      <c r="E11" s="5">
        <f>SUM(E7:E10)</f>
        <v>700</v>
      </c>
      <c r="F11" s="11">
        <f>SUM(F7:F10)</f>
        <v>9200</v>
      </c>
      <c r="G11" s="4"/>
      <c r="H11" s="4"/>
      <c r="I11" s="11">
        <f>SUM(I7:I10)</f>
        <v>4160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470323699B24FBC2714E18F85CE4D" ma:contentTypeVersion="9" ma:contentTypeDescription="Skapa ett nytt dokument." ma:contentTypeScope="" ma:versionID="1419f0b48aefbd5c7d989cad9ea8b597">
  <xsd:schema xmlns:xsd="http://www.w3.org/2001/XMLSchema" xmlns:xs="http://www.w3.org/2001/XMLSchema" xmlns:p="http://schemas.microsoft.com/office/2006/metadata/properties" xmlns:ns3="21b3e3ff-5cb1-40b5-8c53-c759eda9e1f5" targetNamespace="http://schemas.microsoft.com/office/2006/metadata/properties" ma:root="true" ma:fieldsID="b4ccf54c280879625a10ad621ef2a9d2" ns3:_="">
    <xsd:import namespace="21b3e3ff-5cb1-40b5-8c53-c759eda9e1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3e3ff-5cb1-40b5-8c53-c759eda9e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AB25A1-1BE0-4F74-BD48-C91B1C8D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b3e3ff-5cb1-40b5-8c53-c759eda9e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C7818-7A86-437B-A6A5-7D14FCB6B20F}">
  <ds:schemaRefs>
    <ds:schemaRef ds:uri="21b3e3ff-5cb1-40b5-8c53-c759eda9e1f5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8E38D2-B81B-4B37-B03A-BA0D3D38C3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Fifo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Lagerroos</dc:creator>
  <cp:lastModifiedBy>Niklas Tyni</cp:lastModifiedBy>
  <dcterms:created xsi:type="dcterms:W3CDTF">2023-03-26T15:37:46Z</dcterms:created>
  <dcterms:modified xsi:type="dcterms:W3CDTF">2023-06-08T08:06:08Z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0x010100E88470323699B24FBC2714E18F85CE4D</vt:lpwstr>
  </property>
</Properties>
</file>