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426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enrik\Dropbox\Learnesy\Excel 2016 Swedish\Lesson Documents\-11\"/>
    </mc:Choice>
  </mc:AlternateContent>
  <bookViews>
    <workbookView xWindow="0" yWindow="0" windowWidth="28800" windowHeight="12795"/>
  </bookViews>
  <sheets>
    <sheet name="Lönelista" sheetId="1" r:id="rId1"/>
  </sheets>
  <calcPr calcId="171027"/>
  <customWorkbookViews>
    <customWorkbookView name="Henrik Persson - Personlig vy" guid="{377113C5-4157-43AD-9BE7-03E78A8AAC88}" mergeInterval="0" personalView="1" maximized="1" xWindow="1358" yWindow="-321" windowWidth="1936" windowHeight="109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E12" i="1"/>
  <c r="F12" i="1" s="1"/>
  <c r="J11" i="1"/>
  <c r="F11" i="1"/>
  <c r="E11" i="1"/>
  <c r="J10" i="1"/>
  <c r="F10" i="1"/>
  <c r="E10" i="1"/>
  <c r="J9" i="1"/>
  <c r="E9" i="1"/>
  <c r="F9" i="1" s="1"/>
  <c r="J8" i="1"/>
  <c r="E8" i="1"/>
  <c r="F8" i="1" s="1"/>
  <c r="J7" i="1"/>
  <c r="E7" i="1"/>
  <c r="F7" i="1" s="1"/>
  <c r="J6" i="1"/>
  <c r="F6" i="1"/>
  <c r="F3" i="1" s="1"/>
  <c r="E6" i="1"/>
</calcChain>
</file>

<file path=xl/sharedStrings.xml><?xml version="1.0" encoding="utf-8"?>
<sst xmlns="http://schemas.openxmlformats.org/spreadsheetml/2006/main" count="26" uniqueCount="23">
  <si>
    <t>Lönejustering:</t>
  </si>
  <si>
    <t>Ny medianlön:</t>
  </si>
  <si>
    <t>Namn</t>
  </si>
  <si>
    <t>Avdelning</t>
  </si>
  <si>
    <t>Antal timmar</t>
  </si>
  <si>
    <t xml:space="preserve">Timlön </t>
  </si>
  <si>
    <t>Utbetalt</t>
  </si>
  <si>
    <t>Ny lön</t>
  </si>
  <si>
    <t>Startdatum</t>
  </si>
  <si>
    <t>Slutdatum</t>
  </si>
  <si>
    <t>Antal arbetsdagar</t>
  </si>
  <si>
    <t>Kommentar</t>
  </si>
  <si>
    <t>Lena</t>
  </si>
  <si>
    <t>Ekonomi</t>
  </si>
  <si>
    <t>Peter</t>
  </si>
  <si>
    <t>Administration</t>
  </si>
  <si>
    <t>Jakob</t>
  </si>
  <si>
    <t>Personal</t>
  </si>
  <si>
    <t>Lisa</t>
  </si>
  <si>
    <t>Försäljning</t>
  </si>
  <si>
    <t>Anita</t>
  </si>
  <si>
    <t>Berit</t>
  </si>
  <si>
    <t>Gunnar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</si>
</sst>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_-* #,##0\ _k_r_-;\-* #,##0\ _k_r_-;_-* &quot;-&quot;??\ _k_r_-;_-@_-"/>
  </numFmts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Protection="1"/>
    <xf numFmtId="0" fontId="3" fillId="0" borderId="0" xfId="0" applyFont="1" applyProtection="1"/>
    <xf numFmtId="0" fontId="0" fillId="0" borderId="0" xfId="0" applyProtection="1"/>
    <xf numFmtId="0" fontId="0" fillId="0" borderId="1" xfId="0" applyBorder="1" applyProtection="1"/>
    <xf numFmtId="164" fontId="0" fillId="0" borderId="1" xfId="0" applyNumberFormat="1" applyBorder="1" applyProtection="1"/>
    <xf numFmtId="165" fontId="0" fillId="0" borderId="0" xfId="0" applyNumberFormat="1" applyProtection="1"/>
    <xf numFmtId="0" fontId="2" fillId="2" borderId="0" xfId="0" applyFont="1" applyFill="1" applyAlignment="1" applyProtection="1">
      <alignment wrapText="1"/>
    </xf>
    <xf numFmtId="0" fontId="0" fillId="0" borderId="0" xfId="0" applyAlignment="1" applyProtection="1">
      <alignment wrapText="1"/>
    </xf>
    <xf numFmtId="16" fontId="0" fillId="0" borderId="0" xfId="0" applyNumberFormat="1" applyProtection="1"/>
    <xf numFmtId="0" fontId="0" fillId="3" borderId="2" xfId="0" applyFill="1" applyBorder="1" applyProtection="1">
      <protection locked="0"/>
    </xf>
    <xf numFmtId="0" fontId="0" fillId="0" borderId="0" xfId="0" applyBorder="1" applyProtection="1"/>
    <xf numFmtId="165" fontId="0" fillId="0" borderId="0" xfId="0" applyNumberFormat="1" applyBorder="1" applyProtection="1"/>
    <xf numFmtId="0" fontId="2" fillId="2" borderId="0" xfId="0" applyFont="1" applyFill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FBAE5E0-3A1C-4CBA-B7A9-5521C25CC3DF}" diskRevisions="1" revisionId="3" version="3">
  <header guid="{82FDC2FB-7BC9-4BA4-85B5-44B163ECECC0}" dateTime="2016-11-27T20:05:25" maxSheetId="2" userName="Henrik Persson" r:id="rId1">
    <sheetIdMap count="1">
      <sheetId val="1"/>
    </sheetIdMap>
  </header>
  <header guid="{C5922C83-AB35-4D90-ADEC-6AE3E084D17C}" dateTime="2016-11-27T20:06:08" maxSheetId="2" userName="Henrik Persson" r:id="rId2" minRId="1" maxRId="2">
    <sheetIdMap count="1">
      <sheetId val="1"/>
    </sheetIdMap>
  </header>
  <header guid="{3FBAE5E0-3A1C-4CBA-B7A9-5521C25CC3DF}" dateTime="2016-11-27T20:35:40" maxSheetId="2" userName="Henrik Persson" r:id="rId3" minRId="3">
    <sheetIdMap count="1">
      <sheetId val="1"/>
    </sheetIdMap>
    <reviewedList count="1">
      <reviewed rId="3"/>
    </reviewedList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 numFmtId="21">
    <oc r="H10">
      <v>42378</v>
    </oc>
    <nc r="H10">
      <v>42379</v>
    </nc>
  </rcc>
  <rcc rId="2" sId="1" numFmtId="14">
    <oc r="F2">
      <v>0.02</v>
    </oc>
    <nc r="F2">
      <v>0.03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" ua="1" sId="1">
    <nc r="F2">
      <v>0.02</v>
    </nc>
  </rcc>
  <rcft rId="2" ua="1" sheetId="1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="130" zoomScaleNormal="130" workbookViewId="0">
      <selection activeCell="H2" sqref="H2"/>
    </sheetView>
  </sheetViews>
  <sheetFormatPr defaultRowHeight="15" x14ac:dyDescent="0.25"/>
  <cols>
    <col min="1" max="1" width="8.140625" customWidth="1"/>
    <col min="2" max="2" width="14.7109375" customWidth="1"/>
    <col min="3" max="3" width="9" customWidth="1"/>
    <col min="4" max="4" width="8" customWidth="1"/>
    <col min="5" max="5" width="14.140625" bestFit="1" customWidth="1"/>
    <col min="6" max="6" width="10.5703125" bestFit="1" customWidth="1"/>
    <col min="8" max="8" width="11" customWidth="1"/>
    <col min="9" max="9" width="10" customWidth="1"/>
    <col min="10" max="10" width="11.42578125" customWidth="1"/>
    <col min="11" max="11" width="18" customWidth="1"/>
  </cols>
  <sheetData>
    <row r="1" spans="1:11" x14ac:dyDescent="0.25">
      <c r="A1" s="1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x14ac:dyDescent="0.25">
      <c r="A2" s="3"/>
      <c r="B2" s="3"/>
      <c r="C2" s="3"/>
      <c r="D2" s="3"/>
      <c r="E2" s="4" t="s">
        <v>0</v>
      </c>
      <c r="F2" s="5">
        <v>0.02</v>
      </c>
      <c r="G2" s="3"/>
      <c r="H2" s="3"/>
      <c r="I2" s="3"/>
      <c r="J2" s="3"/>
      <c r="K2" s="3"/>
    </row>
    <row r="3" spans="1:11" x14ac:dyDescent="0.25">
      <c r="A3" s="3"/>
      <c r="B3" s="3"/>
      <c r="C3" s="3"/>
      <c r="D3" s="3"/>
      <c r="E3" s="3" t="s">
        <v>1</v>
      </c>
      <c r="F3" s="6">
        <f>MEDIAN(F6:F12)</f>
        <v>12668.4</v>
      </c>
      <c r="G3" s="3"/>
      <c r="H3" s="3"/>
      <c r="I3" s="3"/>
      <c r="J3" s="3"/>
      <c r="K3" s="3"/>
    </row>
    <row r="4" spans="1:11" x14ac:dyDescent="0.25">
      <c r="A4" s="3"/>
      <c r="B4" s="3"/>
      <c r="C4" s="3"/>
      <c r="D4" s="3"/>
      <c r="E4" s="3"/>
      <c r="F4" s="6"/>
      <c r="G4" s="3"/>
      <c r="H4" s="3"/>
      <c r="I4" s="3"/>
      <c r="J4" s="3"/>
      <c r="K4" s="3"/>
    </row>
    <row r="5" spans="1:11" ht="29.25" customHeight="1" x14ac:dyDescent="0.25">
      <c r="A5" s="7" t="s">
        <v>2</v>
      </c>
      <c r="B5" s="7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8"/>
      <c r="H5" s="7" t="s">
        <v>8</v>
      </c>
      <c r="I5" s="7" t="s">
        <v>9</v>
      </c>
      <c r="J5" s="7" t="s">
        <v>10</v>
      </c>
      <c r="K5" s="13" t="s">
        <v>11</v>
      </c>
    </row>
    <row r="6" spans="1:11" x14ac:dyDescent="0.25">
      <c r="A6" s="3" t="s">
        <v>12</v>
      </c>
      <c r="B6" s="3" t="s">
        <v>13</v>
      </c>
      <c r="C6" s="6">
        <v>138</v>
      </c>
      <c r="D6" s="6">
        <v>90</v>
      </c>
      <c r="E6" s="6">
        <f>C6*D6</f>
        <v>12420</v>
      </c>
      <c r="F6" s="6">
        <f>E6*$F$2+E6</f>
        <v>12668.4</v>
      </c>
      <c r="G6" s="3"/>
      <c r="H6" s="9">
        <v>42483</v>
      </c>
      <c r="I6" s="9">
        <v>42735</v>
      </c>
      <c r="J6" s="3">
        <f>NETWORKDAYS(H6,I6)</f>
        <v>180</v>
      </c>
      <c r="K6" s="10"/>
    </row>
    <row r="7" spans="1:11" x14ac:dyDescent="0.25">
      <c r="A7" s="3" t="s">
        <v>14</v>
      </c>
      <c r="B7" s="3" t="s">
        <v>15</v>
      </c>
      <c r="C7" s="6">
        <v>77</v>
      </c>
      <c r="D7" s="6">
        <v>88.5</v>
      </c>
      <c r="E7" s="6">
        <f t="shared" ref="E7:E11" si="0">C7*D7</f>
        <v>6814.5</v>
      </c>
      <c r="F7" s="6">
        <f t="shared" ref="F7:F12" si="1">E7*$F$2+E7</f>
        <v>6950.79</v>
      </c>
      <c r="G7" s="3"/>
      <c r="H7" s="9">
        <v>42524</v>
      </c>
      <c r="I7" s="9">
        <v>42613</v>
      </c>
      <c r="J7" s="3">
        <f t="shared" ref="J7:J12" si="2">NETWORKDAYS(H7,I7)</f>
        <v>64</v>
      </c>
      <c r="K7" s="10"/>
    </row>
    <row r="8" spans="1:11" x14ac:dyDescent="0.25">
      <c r="A8" s="3" t="s">
        <v>16</v>
      </c>
      <c r="B8" s="3" t="s">
        <v>17</v>
      </c>
      <c r="C8" s="6">
        <v>140</v>
      </c>
      <c r="D8" s="6">
        <v>87.5</v>
      </c>
      <c r="E8" s="6">
        <f t="shared" si="0"/>
        <v>12250</v>
      </c>
      <c r="F8" s="6">
        <f t="shared" si="1"/>
        <v>12495</v>
      </c>
      <c r="G8" s="3"/>
      <c r="H8" s="9">
        <v>42620</v>
      </c>
      <c r="I8" s="9">
        <v>42735</v>
      </c>
      <c r="J8" s="3">
        <f t="shared" si="2"/>
        <v>83</v>
      </c>
      <c r="K8" s="10"/>
    </row>
    <row r="9" spans="1:11" x14ac:dyDescent="0.25">
      <c r="A9" s="3" t="s">
        <v>18</v>
      </c>
      <c r="B9" s="3" t="s">
        <v>19</v>
      </c>
      <c r="C9" s="6">
        <v>145</v>
      </c>
      <c r="D9" s="6">
        <v>95</v>
      </c>
      <c r="E9" s="6">
        <f t="shared" si="0"/>
        <v>13775</v>
      </c>
      <c r="F9" s="6">
        <f t="shared" si="1"/>
        <v>14050.5</v>
      </c>
      <c r="G9" s="3"/>
      <c r="H9" s="9">
        <v>42377</v>
      </c>
      <c r="I9" s="9">
        <v>42735</v>
      </c>
      <c r="J9" s="3">
        <f t="shared" si="2"/>
        <v>256</v>
      </c>
      <c r="K9" s="10"/>
    </row>
    <row r="10" spans="1:11" x14ac:dyDescent="0.25">
      <c r="A10" s="3" t="s">
        <v>20</v>
      </c>
      <c r="B10" s="3" t="s">
        <v>19</v>
      </c>
      <c r="C10" s="6">
        <v>151</v>
      </c>
      <c r="D10" s="6">
        <v>95</v>
      </c>
      <c r="E10" s="6">
        <f t="shared" si="0"/>
        <v>14345</v>
      </c>
      <c r="F10" s="6">
        <f t="shared" si="1"/>
        <v>14631.9</v>
      </c>
      <c r="G10" s="3"/>
      <c r="H10" s="9">
        <v>42379</v>
      </c>
      <c r="I10" s="9">
        <v>42735</v>
      </c>
      <c r="J10" s="3">
        <f t="shared" si="2"/>
        <v>255</v>
      </c>
      <c r="K10" s="10"/>
    </row>
    <row r="11" spans="1:11" x14ac:dyDescent="0.25">
      <c r="A11" s="3" t="s">
        <v>21</v>
      </c>
      <c r="B11" s="3" t="s">
        <v>13</v>
      </c>
      <c r="C11" s="6">
        <v>129</v>
      </c>
      <c r="D11" s="6">
        <v>98</v>
      </c>
      <c r="E11" s="6">
        <f t="shared" si="0"/>
        <v>12642</v>
      </c>
      <c r="F11" s="6">
        <f t="shared" si="1"/>
        <v>12894.84</v>
      </c>
      <c r="G11" s="3"/>
      <c r="H11" s="9">
        <v>42401</v>
      </c>
      <c r="I11" s="9">
        <v>42735</v>
      </c>
      <c r="J11" s="3">
        <f t="shared" si="2"/>
        <v>240</v>
      </c>
      <c r="K11" s="10"/>
    </row>
    <row r="12" spans="1:11" x14ac:dyDescent="0.25">
      <c r="A12" s="11" t="s">
        <v>22</v>
      </c>
      <c r="B12" s="11" t="s">
        <v>17</v>
      </c>
      <c r="C12" s="12">
        <v>136</v>
      </c>
      <c r="D12" s="12">
        <v>86</v>
      </c>
      <c r="E12" s="6">
        <f>C12*D12</f>
        <v>11696</v>
      </c>
      <c r="F12" s="6">
        <f t="shared" si="1"/>
        <v>11929.92</v>
      </c>
      <c r="G12" s="3"/>
      <c r="H12" s="9">
        <v>42453</v>
      </c>
      <c r="I12" s="9">
        <v>42735</v>
      </c>
      <c r="J12" s="3">
        <f t="shared" si="2"/>
        <v>202</v>
      </c>
      <c r="K12" s="10"/>
    </row>
  </sheetData>
  <customSheetViews>
    <customSheetView guid="{377113C5-4157-43AD-9BE7-03E78A8AAC88}" scale="130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Lönelista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Persson</dc:creator>
  <cp:lastModifiedBy>Henrik Persson</cp:lastModifiedBy>
  <dcterms:created xsi:type="dcterms:W3CDTF">2016-11-27T19:54:40Z</dcterms:created>
  <dcterms:modified xsi:type="dcterms:W3CDTF">2016-11-27T20:35:40Z</dcterms:modified>
</cp:coreProperties>
</file>