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Learnesy Anställning\Courses\SE\Datavisualisering\"/>
    </mc:Choice>
  </mc:AlternateContent>
  <xr:revisionPtr revIDLastSave="0" documentId="13_ncr:1_{B93AF674-4EA3-4334-8853-2593E3DF47F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olärdiagram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3" l="1"/>
  <c r="E22" i="3"/>
  <c r="E23" i="3"/>
  <c r="E24" i="3"/>
  <c r="E25" i="3"/>
  <c r="E26" i="3"/>
  <c r="E27" i="3"/>
  <c r="E28" i="3"/>
  <c r="E29" i="3"/>
  <c r="E30" i="3"/>
  <c r="E31" i="3"/>
  <c r="E19" i="3" s="1"/>
  <c r="E20" i="3"/>
  <c r="D21" i="3"/>
  <c r="D22" i="3"/>
  <c r="D23" i="3"/>
  <c r="D24" i="3"/>
  <c r="D25" i="3"/>
  <c r="D26" i="3"/>
  <c r="D27" i="3"/>
  <c r="D28" i="3"/>
  <c r="D29" i="3"/>
  <c r="D30" i="3"/>
  <c r="D31" i="3"/>
  <c r="D20" i="3"/>
  <c r="C20" i="3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F20" i="3" l="1"/>
  <c r="G20" i="3"/>
  <c r="F24" i="3"/>
  <c r="G24" i="3"/>
  <c r="D19" i="3"/>
  <c r="F31" i="3"/>
  <c r="G31" i="3"/>
  <c r="F30" i="3"/>
  <c r="G30" i="3"/>
  <c r="G29" i="3"/>
  <c r="F29" i="3"/>
  <c r="G28" i="3"/>
  <c r="F28" i="3"/>
  <c r="G27" i="3"/>
  <c r="F27" i="3"/>
  <c r="I19" i="3"/>
  <c r="H19" i="3"/>
  <c r="F23" i="3"/>
  <c r="G23" i="3"/>
  <c r="F22" i="3"/>
  <c r="G22" i="3"/>
  <c r="G21" i="3"/>
  <c r="F21" i="3"/>
  <c r="G26" i="3"/>
  <c r="F26" i="3"/>
  <c r="F25" i="3"/>
  <c r="G25" i="3"/>
  <c r="I20" i="3"/>
  <c r="I30" i="3"/>
  <c r="I28" i="3"/>
  <c r="I26" i="3"/>
  <c r="I24" i="3"/>
  <c r="I22" i="3"/>
  <c r="I29" i="3"/>
  <c r="I27" i="3"/>
  <c r="I25" i="3"/>
  <c r="I23" i="3"/>
  <c r="H21" i="3"/>
  <c r="I21" i="3"/>
  <c r="H31" i="3"/>
  <c r="H29" i="3"/>
  <c r="H27" i="3"/>
  <c r="H25" i="3"/>
  <c r="H23" i="3"/>
  <c r="I31" i="3"/>
  <c r="H30" i="3"/>
  <c r="H28" i="3"/>
  <c r="H26" i="3"/>
  <c r="H24" i="3"/>
  <c r="H22" i="3"/>
  <c r="H20" i="3"/>
  <c r="F19" i="3" l="1"/>
  <c r="G19" i="3"/>
</calcChain>
</file>

<file path=xl/sharedStrings.xml><?xml version="1.0" encoding="utf-8"?>
<sst xmlns="http://schemas.openxmlformats.org/spreadsheetml/2006/main" count="48" uniqueCount="21">
  <si>
    <t>Dec</t>
  </si>
  <si>
    <t>Jan</t>
  </si>
  <si>
    <t>Feb</t>
  </si>
  <si>
    <t>Mar</t>
  </si>
  <si>
    <t>Apr</t>
  </si>
  <si>
    <t>Jun</t>
  </si>
  <si>
    <t>Jul</t>
  </si>
  <si>
    <t>Aug</t>
  </si>
  <si>
    <t>Sep</t>
  </si>
  <si>
    <t>Nov</t>
  </si>
  <si>
    <t>Start</t>
  </si>
  <si>
    <t>Månad</t>
  </si>
  <si>
    <t>Maj</t>
  </si>
  <si>
    <t>Okt</t>
  </si>
  <si>
    <t>Vinkel</t>
  </si>
  <si>
    <t>Alfa AB</t>
  </si>
  <si>
    <t>Beta AB</t>
  </si>
  <si>
    <t>Kundnöjdhetspoäng</t>
  </si>
  <si>
    <t>Alfa AB (Radie)</t>
  </si>
  <si>
    <t>Beta AB (Radie)</t>
  </si>
  <si>
    <t>Kolumn1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</si>
</sst>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ont="1" applyFill="1" applyBorder="1"/>
    <xf numFmtId="9" fontId="0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500" b="1">
                <a:solidFill>
                  <a:sysClr val="windowText" lastClr="000000"/>
                </a:solidFill>
              </a:rPr>
              <a:t>Kundnöjdhetspoäng </a:t>
            </a:r>
            <a:r>
              <a:rPr lang="en-US" sz="1500" b="1" baseline="0">
                <a:solidFill>
                  <a:sysClr val="windowText" lastClr="000000"/>
                </a:solidFill>
              </a:rPr>
              <a:t>2019: </a:t>
            </a:r>
            <a:r>
              <a:rPr lang="en-US" sz="1500" b="1" baseline="0">
                <a:solidFill>
                  <a:schemeClr val="accent1">
                    <a:lumMod val="50000"/>
                  </a:schemeClr>
                </a:solidFill>
              </a:rPr>
              <a:t>Alfa AB och </a:t>
            </a:r>
            <a:r>
              <a:rPr lang="en-US" sz="1500" b="1" baseline="0">
                <a:solidFill>
                  <a:schemeClr val="accent6">
                    <a:lumMod val="50000"/>
                  </a:schemeClr>
                </a:solidFill>
              </a:rPr>
              <a:t>Beta AB</a:t>
            </a:r>
            <a:endParaRPr lang="en-US" sz="1500" b="1">
              <a:solidFill>
                <a:schemeClr val="accent6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24782501763785575"/>
          <c:y val="2.58560238427403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0.25706368965030885"/>
          <c:y val="0.16414222510514798"/>
          <c:w val="0.47719416645619378"/>
          <c:h val="0.69558661341399863"/>
        </c:manualLayout>
      </c:layout>
      <c:doughnutChart>
        <c:varyColors val="1"/>
        <c:ser>
          <c:idx val="0"/>
          <c:order val="0"/>
          <c:spPr>
            <a:noFill/>
            <a:ln w="6350">
              <a:solidFill>
                <a:schemeClr val="bg2">
                  <a:lumMod val="90000"/>
                </a:schemeClr>
              </a:solidFill>
            </a:ln>
          </c:spPr>
          <c:dPt>
            <c:idx val="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E7-47CE-A752-71AAB66FB96F}"/>
              </c:ext>
            </c:extLst>
          </c:dPt>
          <c:dPt>
            <c:idx val="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5E7-47CE-A752-71AAB66FB96F}"/>
              </c:ext>
            </c:extLst>
          </c:dPt>
          <c:dPt>
            <c:idx val="2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5E7-47CE-A752-71AAB66FB96F}"/>
              </c:ext>
            </c:extLst>
          </c:dPt>
          <c:dPt>
            <c:idx val="3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5E7-47CE-A752-71AAB66FB96F}"/>
              </c:ext>
            </c:extLst>
          </c:dPt>
          <c:dPt>
            <c:idx val="4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5E7-47CE-A752-71AAB66FB96F}"/>
              </c:ext>
            </c:extLst>
          </c:dPt>
          <c:dPt>
            <c:idx val="5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5E7-47CE-A752-71AAB66FB96F}"/>
              </c:ext>
            </c:extLst>
          </c:dPt>
          <c:dPt>
            <c:idx val="6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5E7-47CE-A752-71AAB66FB96F}"/>
              </c:ext>
            </c:extLst>
          </c:dPt>
          <c:dPt>
            <c:idx val="7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5E7-47CE-A752-71AAB66FB96F}"/>
              </c:ext>
            </c:extLst>
          </c:dPt>
          <c:dPt>
            <c:idx val="8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5E7-47CE-A752-71AAB66FB96F}"/>
              </c:ext>
            </c:extLst>
          </c:dPt>
          <c:dPt>
            <c:idx val="9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5E7-47CE-A752-71AAB66FB96F}"/>
              </c:ext>
            </c:extLst>
          </c:dPt>
          <c:dPt>
            <c:idx val="1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E5E7-47CE-A752-71AAB66FB96F}"/>
              </c:ext>
            </c:extLst>
          </c:dPt>
          <c:dPt>
            <c:idx val="1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E5E7-47CE-A752-71AAB66FB96F}"/>
              </c:ext>
            </c:extLst>
          </c:dPt>
          <c:val>
            <c:numRef>
              <c:f>Polärdiagram!$H$3:$S$3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1-4E83-B666-2510254B9970}"/>
            </c:ext>
          </c:extLst>
        </c:ser>
        <c:ser>
          <c:idx val="1"/>
          <c:order val="1"/>
          <c:spPr>
            <a:noFill/>
            <a:ln w="6350">
              <a:solidFill>
                <a:schemeClr val="bg2">
                  <a:lumMod val="90000"/>
                </a:schemeClr>
              </a:solidFill>
            </a:ln>
          </c:spPr>
          <c:dPt>
            <c:idx val="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5E7-47CE-A752-71AAB66FB96F}"/>
              </c:ext>
            </c:extLst>
          </c:dPt>
          <c:dPt>
            <c:idx val="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E5E7-47CE-A752-71AAB66FB96F}"/>
              </c:ext>
            </c:extLst>
          </c:dPt>
          <c:dPt>
            <c:idx val="2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E5E7-47CE-A752-71AAB66FB96F}"/>
              </c:ext>
            </c:extLst>
          </c:dPt>
          <c:dPt>
            <c:idx val="3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E5E7-47CE-A752-71AAB66FB96F}"/>
              </c:ext>
            </c:extLst>
          </c:dPt>
          <c:dPt>
            <c:idx val="4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E5E7-47CE-A752-71AAB66FB96F}"/>
              </c:ext>
            </c:extLst>
          </c:dPt>
          <c:dPt>
            <c:idx val="5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E5E7-47CE-A752-71AAB66FB96F}"/>
              </c:ext>
            </c:extLst>
          </c:dPt>
          <c:dPt>
            <c:idx val="6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E5E7-47CE-A752-71AAB66FB96F}"/>
              </c:ext>
            </c:extLst>
          </c:dPt>
          <c:dPt>
            <c:idx val="7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E5E7-47CE-A752-71AAB66FB96F}"/>
              </c:ext>
            </c:extLst>
          </c:dPt>
          <c:dPt>
            <c:idx val="8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E5E7-47CE-A752-71AAB66FB96F}"/>
              </c:ext>
            </c:extLst>
          </c:dPt>
          <c:dPt>
            <c:idx val="9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E5E7-47CE-A752-71AAB66FB96F}"/>
              </c:ext>
            </c:extLst>
          </c:dPt>
          <c:dPt>
            <c:idx val="1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E5E7-47CE-A752-71AAB66FB96F}"/>
              </c:ext>
            </c:extLst>
          </c:dPt>
          <c:dPt>
            <c:idx val="1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E5E7-47CE-A752-71AAB66FB96F}"/>
              </c:ext>
            </c:extLst>
          </c:dPt>
          <c:val>
            <c:numRef>
              <c:f>Polärdiagram!$H$4:$S$4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A1-4E83-B666-2510254B9970}"/>
            </c:ext>
          </c:extLst>
        </c:ser>
        <c:ser>
          <c:idx val="2"/>
          <c:order val="2"/>
          <c:spPr>
            <a:noFill/>
            <a:ln w="6350">
              <a:solidFill>
                <a:schemeClr val="bg2">
                  <a:lumMod val="90000"/>
                </a:schemeClr>
              </a:solidFill>
            </a:ln>
          </c:spPr>
          <c:dPt>
            <c:idx val="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E5E7-47CE-A752-71AAB66FB96F}"/>
              </c:ext>
            </c:extLst>
          </c:dPt>
          <c:dPt>
            <c:idx val="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E5E7-47CE-A752-71AAB66FB96F}"/>
              </c:ext>
            </c:extLst>
          </c:dPt>
          <c:dPt>
            <c:idx val="2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E5E7-47CE-A752-71AAB66FB96F}"/>
              </c:ext>
            </c:extLst>
          </c:dPt>
          <c:dPt>
            <c:idx val="3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E5E7-47CE-A752-71AAB66FB96F}"/>
              </c:ext>
            </c:extLst>
          </c:dPt>
          <c:dPt>
            <c:idx val="4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E5E7-47CE-A752-71AAB66FB96F}"/>
              </c:ext>
            </c:extLst>
          </c:dPt>
          <c:dPt>
            <c:idx val="5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E5E7-47CE-A752-71AAB66FB96F}"/>
              </c:ext>
            </c:extLst>
          </c:dPt>
          <c:dPt>
            <c:idx val="6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E5E7-47CE-A752-71AAB66FB96F}"/>
              </c:ext>
            </c:extLst>
          </c:dPt>
          <c:dPt>
            <c:idx val="7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E5E7-47CE-A752-71AAB66FB96F}"/>
              </c:ext>
            </c:extLst>
          </c:dPt>
          <c:dPt>
            <c:idx val="8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E5E7-47CE-A752-71AAB66FB96F}"/>
              </c:ext>
            </c:extLst>
          </c:dPt>
          <c:dPt>
            <c:idx val="9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E5E7-47CE-A752-71AAB66FB96F}"/>
              </c:ext>
            </c:extLst>
          </c:dPt>
          <c:dPt>
            <c:idx val="1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E5E7-47CE-A752-71AAB66FB96F}"/>
              </c:ext>
            </c:extLst>
          </c:dPt>
          <c:dPt>
            <c:idx val="1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E5E7-47CE-A752-71AAB66FB96F}"/>
              </c:ext>
            </c:extLst>
          </c:dPt>
          <c:val>
            <c:numRef>
              <c:f>Polärdiagram!$H$5:$S$5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A1-4E83-B666-2510254B9970}"/>
            </c:ext>
          </c:extLst>
        </c:ser>
        <c:ser>
          <c:idx val="3"/>
          <c:order val="3"/>
          <c:spPr>
            <a:noFill/>
            <a:ln w="6350">
              <a:solidFill>
                <a:schemeClr val="bg2">
                  <a:lumMod val="90000"/>
                </a:schemeClr>
              </a:solidFill>
            </a:ln>
          </c:spPr>
          <c:dPt>
            <c:idx val="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E5E7-47CE-A752-71AAB66FB96F}"/>
              </c:ext>
            </c:extLst>
          </c:dPt>
          <c:dPt>
            <c:idx val="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E5E7-47CE-A752-71AAB66FB96F}"/>
              </c:ext>
            </c:extLst>
          </c:dPt>
          <c:dPt>
            <c:idx val="2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E5E7-47CE-A752-71AAB66FB96F}"/>
              </c:ext>
            </c:extLst>
          </c:dPt>
          <c:dPt>
            <c:idx val="3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E5E7-47CE-A752-71AAB66FB96F}"/>
              </c:ext>
            </c:extLst>
          </c:dPt>
          <c:dPt>
            <c:idx val="4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E5E7-47CE-A752-71AAB66FB96F}"/>
              </c:ext>
            </c:extLst>
          </c:dPt>
          <c:dPt>
            <c:idx val="5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E5E7-47CE-A752-71AAB66FB96F}"/>
              </c:ext>
            </c:extLst>
          </c:dPt>
          <c:dPt>
            <c:idx val="6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E5E7-47CE-A752-71AAB66FB96F}"/>
              </c:ext>
            </c:extLst>
          </c:dPt>
          <c:dPt>
            <c:idx val="7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E5E7-47CE-A752-71AAB66FB96F}"/>
              </c:ext>
            </c:extLst>
          </c:dPt>
          <c:dPt>
            <c:idx val="8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E5E7-47CE-A752-71AAB66FB96F}"/>
              </c:ext>
            </c:extLst>
          </c:dPt>
          <c:dPt>
            <c:idx val="9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E5E7-47CE-A752-71AAB66FB96F}"/>
              </c:ext>
            </c:extLst>
          </c:dPt>
          <c:dPt>
            <c:idx val="1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E5E7-47CE-A752-71AAB66FB96F}"/>
              </c:ext>
            </c:extLst>
          </c:dPt>
          <c:dPt>
            <c:idx val="1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E5E7-47CE-A752-71AAB66FB96F}"/>
              </c:ext>
            </c:extLst>
          </c:dPt>
          <c:val>
            <c:numRef>
              <c:f>Polärdiagram!$H$6:$S$6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A1-4E83-B666-2510254B9970}"/>
            </c:ext>
          </c:extLst>
        </c:ser>
        <c:ser>
          <c:idx val="4"/>
          <c:order val="4"/>
          <c:spPr>
            <a:noFill/>
            <a:ln w="6350">
              <a:solidFill>
                <a:schemeClr val="bg2">
                  <a:lumMod val="90000"/>
                </a:schemeClr>
              </a:solidFill>
            </a:ln>
          </c:spPr>
          <c:dPt>
            <c:idx val="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E5E7-47CE-A752-71AAB66FB96F}"/>
              </c:ext>
            </c:extLst>
          </c:dPt>
          <c:dPt>
            <c:idx val="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E5E7-47CE-A752-71AAB66FB96F}"/>
              </c:ext>
            </c:extLst>
          </c:dPt>
          <c:dPt>
            <c:idx val="2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E5E7-47CE-A752-71AAB66FB96F}"/>
              </c:ext>
            </c:extLst>
          </c:dPt>
          <c:dPt>
            <c:idx val="3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E5E7-47CE-A752-71AAB66FB96F}"/>
              </c:ext>
            </c:extLst>
          </c:dPt>
          <c:dPt>
            <c:idx val="4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E5E7-47CE-A752-71AAB66FB96F}"/>
              </c:ext>
            </c:extLst>
          </c:dPt>
          <c:dPt>
            <c:idx val="5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E5E7-47CE-A752-71AAB66FB96F}"/>
              </c:ext>
            </c:extLst>
          </c:dPt>
          <c:dPt>
            <c:idx val="6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E5E7-47CE-A752-71AAB66FB96F}"/>
              </c:ext>
            </c:extLst>
          </c:dPt>
          <c:dPt>
            <c:idx val="7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E5E7-47CE-A752-71AAB66FB96F}"/>
              </c:ext>
            </c:extLst>
          </c:dPt>
          <c:dPt>
            <c:idx val="8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5E7-47CE-A752-71AAB66FB96F}"/>
              </c:ext>
            </c:extLst>
          </c:dPt>
          <c:dPt>
            <c:idx val="9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E5E7-47CE-A752-71AAB66FB96F}"/>
              </c:ext>
            </c:extLst>
          </c:dPt>
          <c:dPt>
            <c:idx val="1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E5E7-47CE-A752-71AAB66FB96F}"/>
              </c:ext>
            </c:extLst>
          </c:dPt>
          <c:dPt>
            <c:idx val="1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E5E7-47CE-A752-71AAB66FB96F}"/>
              </c:ext>
            </c:extLst>
          </c:dPt>
          <c:val>
            <c:numRef>
              <c:f>Polärdiagram!$H$7:$S$7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A1-4E83-B666-2510254B9970}"/>
            </c:ext>
          </c:extLst>
        </c:ser>
        <c:ser>
          <c:idx val="5"/>
          <c:order val="5"/>
          <c:spPr>
            <a:noFill/>
            <a:ln w="6350">
              <a:solidFill>
                <a:schemeClr val="bg2">
                  <a:lumMod val="90000"/>
                </a:schemeClr>
              </a:solidFill>
            </a:ln>
          </c:spPr>
          <c:dPt>
            <c:idx val="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E5E7-47CE-A752-71AAB66FB96F}"/>
              </c:ext>
            </c:extLst>
          </c:dPt>
          <c:dPt>
            <c:idx val="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E5E7-47CE-A752-71AAB66FB96F}"/>
              </c:ext>
            </c:extLst>
          </c:dPt>
          <c:dPt>
            <c:idx val="2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E5E7-47CE-A752-71AAB66FB96F}"/>
              </c:ext>
            </c:extLst>
          </c:dPt>
          <c:dPt>
            <c:idx val="3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E5E7-47CE-A752-71AAB66FB96F}"/>
              </c:ext>
            </c:extLst>
          </c:dPt>
          <c:dPt>
            <c:idx val="4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E5E7-47CE-A752-71AAB66FB96F}"/>
              </c:ext>
            </c:extLst>
          </c:dPt>
          <c:dPt>
            <c:idx val="5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E5E7-47CE-A752-71AAB66FB96F}"/>
              </c:ext>
            </c:extLst>
          </c:dPt>
          <c:dPt>
            <c:idx val="6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E5E7-47CE-A752-71AAB66FB96F}"/>
              </c:ext>
            </c:extLst>
          </c:dPt>
          <c:dPt>
            <c:idx val="7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E5E7-47CE-A752-71AAB66FB96F}"/>
              </c:ext>
            </c:extLst>
          </c:dPt>
          <c:dPt>
            <c:idx val="8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E5E7-47CE-A752-71AAB66FB96F}"/>
              </c:ext>
            </c:extLst>
          </c:dPt>
          <c:dPt>
            <c:idx val="9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E5E7-47CE-A752-71AAB66FB96F}"/>
              </c:ext>
            </c:extLst>
          </c:dPt>
          <c:dPt>
            <c:idx val="1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E5E7-47CE-A752-71AAB66FB96F}"/>
              </c:ext>
            </c:extLst>
          </c:dPt>
          <c:dPt>
            <c:idx val="1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E5E7-47CE-A752-71AAB66FB96F}"/>
              </c:ext>
            </c:extLst>
          </c:dPt>
          <c:val>
            <c:numRef>
              <c:f>Polärdiagram!$H$8:$S$8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A1-4E83-B666-2510254B9970}"/>
            </c:ext>
          </c:extLst>
        </c:ser>
        <c:ser>
          <c:idx val="6"/>
          <c:order val="6"/>
          <c:spPr>
            <a:noFill/>
            <a:ln w="6350">
              <a:solidFill>
                <a:schemeClr val="bg2">
                  <a:lumMod val="90000"/>
                </a:schemeClr>
              </a:solidFill>
            </a:ln>
          </c:spPr>
          <c:dPt>
            <c:idx val="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E5E7-47CE-A752-71AAB66FB96F}"/>
              </c:ext>
            </c:extLst>
          </c:dPt>
          <c:dPt>
            <c:idx val="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3-E5E7-47CE-A752-71AAB66FB96F}"/>
              </c:ext>
            </c:extLst>
          </c:dPt>
          <c:dPt>
            <c:idx val="2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5-E5E7-47CE-A752-71AAB66FB96F}"/>
              </c:ext>
            </c:extLst>
          </c:dPt>
          <c:dPt>
            <c:idx val="3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7-E5E7-47CE-A752-71AAB66FB96F}"/>
              </c:ext>
            </c:extLst>
          </c:dPt>
          <c:dPt>
            <c:idx val="4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9-E5E7-47CE-A752-71AAB66FB96F}"/>
              </c:ext>
            </c:extLst>
          </c:dPt>
          <c:dPt>
            <c:idx val="5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B-E5E7-47CE-A752-71AAB66FB96F}"/>
              </c:ext>
            </c:extLst>
          </c:dPt>
          <c:dPt>
            <c:idx val="6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D-E5E7-47CE-A752-71AAB66FB96F}"/>
              </c:ext>
            </c:extLst>
          </c:dPt>
          <c:dPt>
            <c:idx val="7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F-E5E7-47CE-A752-71AAB66FB96F}"/>
              </c:ext>
            </c:extLst>
          </c:dPt>
          <c:dPt>
            <c:idx val="8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1-E5E7-47CE-A752-71AAB66FB96F}"/>
              </c:ext>
            </c:extLst>
          </c:dPt>
          <c:dPt>
            <c:idx val="9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3-E5E7-47CE-A752-71AAB66FB96F}"/>
              </c:ext>
            </c:extLst>
          </c:dPt>
          <c:dPt>
            <c:idx val="1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5-E5E7-47CE-A752-71AAB66FB96F}"/>
              </c:ext>
            </c:extLst>
          </c:dPt>
          <c:dPt>
            <c:idx val="1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7-E5E7-47CE-A752-71AAB66FB96F}"/>
              </c:ext>
            </c:extLst>
          </c:dPt>
          <c:val>
            <c:numRef>
              <c:f>Polärdiagram!$H$9:$S$9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A1-4E83-B666-2510254B9970}"/>
            </c:ext>
          </c:extLst>
        </c:ser>
        <c:ser>
          <c:idx val="7"/>
          <c:order val="7"/>
          <c:spPr>
            <a:noFill/>
            <a:ln w="6350">
              <a:solidFill>
                <a:schemeClr val="bg2">
                  <a:lumMod val="90000"/>
                </a:schemeClr>
              </a:solidFill>
            </a:ln>
          </c:spPr>
          <c:dPt>
            <c:idx val="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9-E5E7-47CE-A752-71AAB66FB96F}"/>
              </c:ext>
            </c:extLst>
          </c:dPt>
          <c:dPt>
            <c:idx val="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B-E5E7-47CE-A752-71AAB66FB96F}"/>
              </c:ext>
            </c:extLst>
          </c:dPt>
          <c:dPt>
            <c:idx val="2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D-E5E7-47CE-A752-71AAB66FB96F}"/>
              </c:ext>
            </c:extLst>
          </c:dPt>
          <c:dPt>
            <c:idx val="3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F-E5E7-47CE-A752-71AAB66FB96F}"/>
              </c:ext>
            </c:extLst>
          </c:dPt>
          <c:dPt>
            <c:idx val="4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1-E5E7-47CE-A752-71AAB66FB96F}"/>
              </c:ext>
            </c:extLst>
          </c:dPt>
          <c:dPt>
            <c:idx val="5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3-E5E7-47CE-A752-71AAB66FB96F}"/>
              </c:ext>
            </c:extLst>
          </c:dPt>
          <c:dPt>
            <c:idx val="6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5-E5E7-47CE-A752-71AAB66FB96F}"/>
              </c:ext>
            </c:extLst>
          </c:dPt>
          <c:dPt>
            <c:idx val="7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7-E5E7-47CE-A752-71AAB66FB96F}"/>
              </c:ext>
            </c:extLst>
          </c:dPt>
          <c:dPt>
            <c:idx val="8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9-E5E7-47CE-A752-71AAB66FB96F}"/>
              </c:ext>
            </c:extLst>
          </c:dPt>
          <c:dPt>
            <c:idx val="9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B-E5E7-47CE-A752-71AAB66FB96F}"/>
              </c:ext>
            </c:extLst>
          </c:dPt>
          <c:dPt>
            <c:idx val="1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D-E5E7-47CE-A752-71AAB66FB96F}"/>
              </c:ext>
            </c:extLst>
          </c:dPt>
          <c:dPt>
            <c:idx val="1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F-E5E7-47CE-A752-71AAB66FB96F}"/>
              </c:ext>
            </c:extLst>
          </c:dPt>
          <c:val>
            <c:numRef>
              <c:f>Polärdiagram!$H$10:$S$10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9A1-4E83-B666-2510254B9970}"/>
            </c:ext>
          </c:extLst>
        </c:ser>
        <c:ser>
          <c:idx val="8"/>
          <c:order val="8"/>
          <c:spPr>
            <a:noFill/>
            <a:ln w="6350">
              <a:solidFill>
                <a:schemeClr val="bg2">
                  <a:lumMod val="90000"/>
                </a:schemeClr>
              </a:solidFill>
            </a:ln>
          </c:spPr>
          <c:dPt>
            <c:idx val="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1-E5E7-47CE-A752-71AAB66FB96F}"/>
              </c:ext>
            </c:extLst>
          </c:dPt>
          <c:dPt>
            <c:idx val="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3-E5E7-47CE-A752-71AAB66FB96F}"/>
              </c:ext>
            </c:extLst>
          </c:dPt>
          <c:dPt>
            <c:idx val="2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5-E5E7-47CE-A752-71AAB66FB96F}"/>
              </c:ext>
            </c:extLst>
          </c:dPt>
          <c:dPt>
            <c:idx val="3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7-E5E7-47CE-A752-71AAB66FB96F}"/>
              </c:ext>
            </c:extLst>
          </c:dPt>
          <c:dPt>
            <c:idx val="4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9-E5E7-47CE-A752-71AAB66FB96F}"/>
              </c:ext>
            </c:extLst>
          </c:dPt>
          <c:dPt>
            <c:idx val="5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B-E5E7-47CE-A752-71AAB66FB96F}"/>
              </c:ext>
            </c:extLst>
          </c:dPt>
          <c:dPt>
            <c:idx val="6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D-E5E7-47CE-A752-71AAB66FB96F}"/>
              </c:ext>
            </c:extLst>
          </c:dPt>
          <c:dPt>
            <c:idx val="7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F-E5E7-47CE-A752-71AAB66FB96F}"/>
              </c:ext>
            </c:extLst>
          </c:dPt>
          <c:dPt>
            <c:idx val="8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1-E5E7-47CE-A752-71AAB66FB96F}"/>
              </c:ext>
            </c:extLst>
          </c:dPt>
          <c:dPt>
            <c:idx val="9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3-E5E7-47CE-A752-71AAB66FB96F}"/>
              </c:ext>
            </c:extLst>
          </c:dPt>
          <c:dPt>
            <c:idx val="1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5-E5E7-47CE-A752-71AAB66FB96F}"/>
              </c:ext>
            </c:extLst>
          </c:dPt>
          <c:dPt>
            <c:idx val="1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7-E5E7-47CE-A752-71AAB66FB96F}"/>
              </c:ext>
            </c:extLst>
          </c:dPt>
          <c:val>
            <c:numRef>
              <c:f>Polärdiagram!$H$11:$S$11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A1-4E83-B666-2510254B9970}"/>
            </c:ext>
          </c:extLst>
        </c:ser>
        <c:ser>
          <c:idx val="9"/>
          <c:order val="9"/>
          <c:spPr>
            <a:noFill/>
            <a:ln w="6350">
              <a:solidFill>
                <a:schemeClr val="bg2">
                  <a:lumMod val="90000"/>
                </a:schemeClr>
              </a:solidFill>
            </a:ln>
          </c:spPr>
          <c:dPt>
            <c:idx val="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9A1-4E83-B666-2510254B9970}"/>
              </c:ext>
            </c:extLst>
          </c:dPt>
          <c:dPt>
            <c:idx val="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9A1-4E83-B666-2510254B9970}"/>
              </c:ext>
            </c:extLst>
          </c:dPt>
          <c:dPt>
            <c:idx val="2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F9A1-4E83-B666-2510254B9970}"/>
              </c:ext>
            </c:extLst>
          </c:dPt>
          <c:dPt>
            <c:idx val="3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F9A1-4E83-B666-2510254B9970}"/>
              </c:ext>
            </c:extLst>
          </c:dPt>
          <c:dPt>
            <c:idx val="4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9A1-4E83-B666-2510254B9970}"/>
              </c:ext>
            </c:extLst>
          </c:dPt>
          <c:dPt>
            <c:idx val="5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F9A1-4E83-B666-2510254B9970}"/>
              </c:ext>
            </c:extLst>
          </c:dPt>
          <c:dPt>
            <c:idx val="6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9A1-4E83-B666-2510254B9970}"/>
              </c:ext>
            </c:extLst>
          </c:dPt>
          <c:dPt>
            <c:idx val="7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9A1-4E83-B666-2510254B9970}"/>
              </c:ext>
            </c:extLst>
          </c:dPt>
          <c:dPt>
            <c:idx val="8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9A1-4E83-B666-2510254B9970}"/>
              </c:ext>
            </c:extLst>
          </c:dPt>
          <c:dPt>
            <c:idx val="9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9A1-4E83-B666-2510254B9970}"/>
              </c:ext>
            </c:extLst>
          </c:dPt>
          <c:dPt>
            <c:idx val="10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9A1-4E83-B666-2510254B9970}"/>
              </c:ext>
            </c:extLst>
          </c:dPt>
          <c:dPt>
            <c:idx val="11"/>
            <c:bubble3D val="0"/>
            <c:spPr>
              <a:noFill/>
              <a:ln w="6350">
                <a:solidFill>
                  <a:schemeClr val="bg2">
                    <a:lumMod val="9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9A1-4E83-B666-2510254B9970}"/>
              </c:ext>
            </c:extLst>
          </c:dPt>
          <c:dLbls>
            <c:dLbl>
              <c:idx val="0"/>
              <c:layout>
                <c:manualLayout>
                  <c:x val="8.4541062801932368E-2"/>
                  <c:y val="0"/>
                </c:manualLayout>
              </c:layout>
              <c:tx>
                <c:rich>
                  <a:bodyPr/>
                  <a:lstStyle/>
                  <a:p>
                    <a:fld id="{92AA1DAD-C8B7-4A52-848A-B61EA56F4820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F9A1-4E83-B666-2510254B9970}"/>
                </c:ext>
              </c:extLst>
            </c:dLbl>
            <c:dLbl>
              <c:idx val="1"/>
              <c:layout>
                <c:manualLayout>
                  <c:x val="7.6489533011271996E-2"/>
                  <c:y val="4.3859649122807015E-2"/>
                </c:manualLayout>
              </c:layout>
              <c:tx>
                <c:rich>
                  <a:bodyPr/>
                  <a:lstStyle/>
                  <a:p>
                    <a:fld id="{F5BB3B5C-A03F-4CA7-B116-FAD1A7657E7A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F9A1-4E83-B666-2510254B9970}"/>
                </c:ext>
              </c:extLst>
            </c:dLbl>
            <c:dLbl>
              <c:idx val="2"/>
              <c:layout>
                <c:manualLayout>
                  <c:x val="5.434782608695652E-2"/>
                  <c:y val="8.1871345029239762E-2"/>
                </c:manualLayout>
              </c:layout>
              <c:tx>
                <c:rich>
                  <a:bodyPr/>
                  <a:lstStyle/>
                  <a:p>
                    <a:fld id="{9A957766-E170-46C5-B4E3-BF5AE9EF5203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F9A1-4E83-B666-2510254B9970}"/>
                </c:ext>
              </c:extLst>
            </c:dLbl>
            <c:dLbl>
              <c:idx val="3"/>
              <c:layout>
                <c:manualLayout>
                  <c:x val="1.8115942028985508E-2"/>
                  <c:y val="0.1111111111111111"/>
                </c:manualLayout>
              </c:layout>
              <c:tx>
                <c:rich>
                  <a:bodyPr/>
                  <a:lstStyle/>
                  <a:p>
                    <a:fld id="{D55A32CC-91D3-438C-8233-FACBA232EB6F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F9A1-4E83-B666-2510254B9970}"/>
                </c:ext>
              </c:extLst>
            </c:dLbl>
            <c:dLbl>
              <c:idx val="4"/>
              <c:layout>
                <c:manualLayout>
                  <c:x val="-2.0128824476650563E-2"/>
                  <c:y val="9.6491228070175544E-2"/>
                </c:manualLayout>
              </c:layout>
              <c:tx>
                <c:rich>
                  <a:bodyPr/>
                  <a:lstStyle/>
                  <a:p>
                    <a:fld id="{B0B29E3C-C263-40E5-B6B2-48504F2938A8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F9A1-4E83-B666-2510254B9970}"/>
                </c:ext>
              </c:extLst>
            </c:dLbl>
            <c:dLbl>
              <c:idx val="5"/>
              <c:layout>
                <c:manualLayout>
                  <c:x val="-5.6360708534621579E-2"/>
                  <c:y val="5.5555555555555552E-2"/>
                </c:manualLayout>
              </c:layout>
              <c:tx>
                <c:rich>
                  <a:bodyPr/>
                  <a:lstStyle/>
                  <a:p>
                    <a:fld id="{318F2495-E181-4A8A-9F00-2ADF72815A02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F9A1-4E83-B666-2510254B9970}"/>
                </c:ext>
              </c:extLst>
            </c:dLbl>
            <c:dLbl>
              <c:idx val="6"/>
              <c:layout>
                <c:manualLayout>
                  <c:x val="-8.0515297906602251E-2"/>
                  <c:y val="8.771929824561403E-3"/>
                </c:manualLayout>
              </c:layout>
              <c:tx>
                <c:rich>
                  <a:bodyPr/>
                  <a:lstStyle/>
                  <a:p>
                    <a:fld id="{8093C36F-7663-41F5-AF37-B79D17677BFA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F9A1-4E83-B666-2510254B9970}"/>
                </c:ext>
              </c:extLst>
            </c:dLbl>
            <c:dLbl>
              <c:idx val="7"/>
              <c:layout>
                <c:manualLayout>
                  <c:x val="-8.0515297906602293E-2"/>
                  <c:y val="-4.3859649122807015E-2"/>
                </c:manualLayout>
              </c:layout>
              <c:tx>
                <c:rich>
                  <a:bodyPr/>
                  <a:lstStyle/>
                  <a:p>
                    <a:fld id="{72E4C1CE-E5AD-4CEA-9478-5057D5F9864E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F9A1-4E83-B666-2510254B9970}"/>
                </c:ext>
              </c:extLst>
            </c:dLbl>
            <c:dLbl>
              <c:idx val="8"/>
              <c:layout>
                <c:manualLayout>
                  <c:x val="-5.2334943639291469E-2"/>
                  <c:y val="-8.7719298245614141E-2"/>
                </c:manualLayout>
              </c:layout>
              <c:tx>
                <c:rich>
                  <a:bodyPr/>
                  <a:lstStyle/>
                  <a:p>
                    <a:fld id="{AFE0FE1C-8F3C-4A37-BA3C-DD8AEE1596D8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F9A1-4E83-B666-2510254B9970}"/>
                </c:ext>
              </c:extLst>
            </c:dLbl>
            <c:dLbl>
              <c:idx val="9"/>
              <c:layout>
                <c:manualLayout>
                  <c:x val="-1.4090177133655431E-2"/>
                  <c:y val="-0.11111111111111116"/>
                </c:manualLayout>
              </c:layout>
              <c:tx>
                <c:rich>
                  <a:bodyPr/>
                  <a:lstStyle/>
                  <a:p>
                    <a:fld id="{B3F6688D-E1B5-4E05-80C9-38158984D383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F9A1-4E83-B666-2510254B9970}"/>
                </c:ext>
              </c:extLst>
            </c:dLbl>
            <c:dLbl>
              <c:idx val="10"/>
              <c:layout>
                <c:manualLayout>
                  <c:x val="2.4154589371980603E-2"/>
                  <c:y val="-9.6491228070175461E-2"/>
                </c:manualLayout>
              </c:layout>
              <c:tx>
                <c:rich>
                  <a:bodyPr/>
                  <a:lstStyle/>
                  <a:p>
                    <a:fld id="{EEED5AE1-9F69-4D91-B123-DFF9B4FB7393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F9A1-4E83-B666-2510254B9970}"/>
                </c:ext>
              </c:extLst>
            </c:dLbl>
            <c:dLbl>
              <c:idx val="11"/>
              <c:layout>
                <c:manualLayout>
                  <c:x val="6.0386473429951619E-2"/>
                  <c:y val="-5.5555555555555566E-2"/>
                </c:manualLayout>
              </c:layout>
              <c:tx>
                <c:rich>
                  <a:bodyPr/>
                  <a:lstStyle/>
                  <a:p>
                    <a:fld id="{2C6556EF-186E-48EA-86FB-4758CB47FA84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F9A1-4E83-B666-2510254B99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Polärdiagram!$H$12:$S$12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Polärdiagram!$B$20:$B$31</c15:f>
                <c15:dlblRangeCache>
                  <c:ptCount val="12"/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Maj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Okt</c:v>
                  </c:pt>
                  <c:pt idx="10">
                    <c:v>Nov</c:v>
                  </c:pt>
                  <c:pt idx="11">
                    <c:v>Dec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9-F9A1-4E83-B666-2510254B9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10"/>
      </c:doughnutChart>
      <c:scatterChart>
        <c:scatterStyle val="smoothMarker"/>
        <c:varyColors val="0"/>
        <c:ser>
          <c:idx val="10"/>
          <c:order val="10"/>
          <c:tx>
            <c:strRef>
              <c:f>Polärdiagram!$G$18</c:f>
              <c:strCache>
                <c:ptCount val="1"/>
                <c:pt idx="0">
                  <c:v>Alfa AB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Polärdiagram!$F$19:$F$31</c:f>
              <c:numCache>
                <c:formatCode>General</c:formatCode>
                <c:ptCount val="13"/>
                <c:pt idx="0">
                  <c:v>0</c:v>
                </c:pt>
                <c:pt idx="1">
                  <c:v>3.0999999999999996</c:v>
                </c:pt>
                <c:pt idx="2">
                  <c:v>5.8889727457341827</c:v>
                </c:pt>
                <c:pt idx="3">
                  <c:v>5.5</c:v>
                </c:pt>
                <c:pt idx="4">
                  <c:v>5.8889727457341827</c:v>
                </c:pt>
                <c:pt idx="5">
                  <c:v>2.6999999999999997</c:v>
                </c:pt>
                <c:pt idx="6">
                  <c:v>5.51316804708879E-16</c:v>
                </c:pt>
                <c:pt idx="7">
                  <c:v>-3.3000000000000007</c:v>
                </c:pt>
                <c:pt idx="8">
                  <c:v>-5.7157676649772933</c:v>
                </c:pt>
                <c:pt idx="9">
                  <c:v>-9.8000000000000007</c:v>
                </c:pt>
                <c:pt idx="10">
                  <c:v>-6.4951905283832891</c:v>
                </c:pt>
                <c:pt idx="11">
                  <c:v>-4.7000000000000046</c:v>
                </c:pt>
                <c:pt idx="12">
                  <c:v>-1.7397108059702404E-15</c:v>
                </c:pt>
              </c:numCache>
            </c:numRef>
          </c:xVal>
          <c:yVal>
            <c:numRef>
              <c:f>Polärdiagram!$G$19:$G$31</c:f>
              <c:numCache>
                <c:formatCode>General</c:formatCode>
                <c:ptCount val="13"/>
                <c:pt idx="0">
                  <c:v>7.1</c:v>
                </c:pt>
                <c:pt idx="1">
                  <c:v>5.3693575034635197</c:v>
                </c:pt>
                <c:pt idx="2">
                  <c:v>3.4000000000000008</c:v>
                </c:pt>
                <c:pt idx="3">
                  <c:v>3.369158250998705E-16</c:v>
                </c:pt>
                <c:pt idx="4">
                  <c:v>-3.3999999999999986</c:v>
                </c:pt>
                <c:pt idx="5">
                  <c:v>-4.676537180435969</c:v>
                </c:pt>
                <c:pt idx="6">
                  <c:v>-4.5</c:v>
                </c:pt>
                <c:pt idx="7">
                  <c:v>-5.7157676649772942</c:v>
                </c:pt>
                <c:pt idx="8">
                  <c:v>-3.3000000000000029</c:v>
                </c:pt>
                <c:pt idx="9">
                  <c:v>-1.8009682287156714E-15</c:v>
                </c:pt>
                <c:pt idx="10">
                  <c:v>3.7500000000000009</c:v>
                </c:pt>
                <c:pt idx="11">
                  <c:v>8.1406387955737216</c:v>
                </c:pt>
                <c:pt idx="12">
                  <c:v>7.1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F9A1-4E83-B666-2510254B9970}"/>
            </c:ext>
          </c:extLst>
        </c:ser>
        <c:ser>
          <c:idx val="11"/>
          <c:order val="11"/>
          <c:tx>
            <c:strRef>
              <c:f>Polärdiagram!$I$18</c:f>
              <c:strCache>
                <c:ptCount val="1"/>
                <c:pt idx="0">
                  <c:v>Beta AB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Polärdiagram!$H$19:$H$31</c:f>
              <c:numCache>
                <c:formatCode>General</c:formatCode>
                <c:ptCount val="13"/>
                <c:pt idx="0">
                  <c:v>0</c:v>
                </c:pt>
                <c:pt idx="1">
                  <c:v>3.5999999999999996</c:v>
                </c:pt>
                <c:pt idx="2">
                  <c:v>7.1880108514108407</c:v>
                </c:pt>
                <c:pt idx="3">
                  <c:v>6.7</c:v>
                </c:pt>
                <c:pt idx="4">
                  <c:v>6.8416006898970663</c:v>
                </c:pt>
                <c:pt idx="5">
                  <c:v>4.4499999999999993</c:v>
                </c:pt>
                <c:pt idx="6">
                  <c:v>1.041376186672327E-15</c:v>
                </c:pt>
                <c:pt idx="7">
                  <c:v>-4.8000000000000007</c:v>
                </c:pt>
                <c:pt idx="8">
                  <c:v>-4.3301270189221919</c:v>
                </c:pt>
                <c:pt idx="9">
                  <c:v>-5.6</c:v>
                </c:pt>
                <c:pt idx="10">
                  <c:v>-2.6846787517317598</c:v>
                </c:pt>
                <c:pt idx="11">
                  <c:v>-2.0500000000000016</c:v>
                </c:pt>
                <c:pt idx="12">
                  <c:v>-1.4211722076939992E-15</c:v>
                </c:pt>
              </c:numCache>
            </c:numRef>
          </c:xVal>
          <c:yVal>
            <c:numRef>
              <c:f>Polärdiagram!$I$19:$I$31</c:f>
              <c:numCache>
                <c:formatCode>General</c:formatCode>
                <c:ptCount val="13"/>
                <c:pt idx="0">
                  <c:v>5.8</c:v>
                </c:pt>
                <c:pt idx="1">
                  <c:v>6.235382907247959</c:v>
                </c:pt>
                <c:pt idx="2">
                  <c:v>4.1500000000000012</c:v>
                </c:pt>
                <c:pt idx="3">
                  <c:v>4.104247323943877E-16</c:v>
                </c:pt>
                <c:pt idx="4">
                  <c:v>-3.9499999999999984</c:v>
                </c:pt>
                <c:pt idx="5">
                  <c:v>-7.7076260936815046</c:v>
                </c:pt>
                <c:pt idx="6">
                  <c:v>-8.5</c:v>
                </c:pt>
                <c:pt idx="7">
                  <c:v>-8.3138438763306102</c:v>
                </c:pt>
                <c:pt idx="8">
                  <c:v>-2.5000000000000022</c:v>
                </c:pt>
                <c:pt idx="9">
                  <c:v>-1.0291247021232408E-15</c:v>
                </c:pt>
                <c:pt idx="10">
                  <c:v>1.5500000000000005</c:v>
                </c:pt>
                <c:pt idx="11">
                  <c:v>3.5507041555161969</c:v>
                </c:pt>
                <c:pt idx="12">
                  <c:v>5.8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F9A1-4E83-B666-2510254B9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2121535"/>
        <c:axId val="1162115295"/>
      </c:scatterChart>
      <c:valAx>
        <c:axId val="1162115295"/>
        <c:scaling>
          <c:orientation val="minMax"/>
          <c:max val="10"/>
          <c:min val="-10"/>
        </c:scaling>
        <c:delete val="1"/>
        <c:axPos val="l"/>
        <c:numFmt formatCode="General" sourceLinked="1"/>
        <c:majorTickMark val="out"/>
        <c:minorTickMark val="none"/>
        <c:tickLblPos val="nextTo"/>
        <c:crossAx val="1162121535"/>
        <c:crosses val="autoZero"/>
        <c:crossBetween val="midCat"/>
      </c:valAx>
      <c:valAx>
        <c:axId val="1162121535"/>
        <c:scaling>
          <c:orientation val="minMax"/>
          <c:max val="10"/>
          <c:min val="-10"/>
        </c:scaling>
        <c:delete val="1"/>
        <c:axPos val="b"/>
        <c:numFmt formatCode="General" sourceLinked="1"/>
        <c:majorTickMark val="out"/>
        <c:minorTickMark val="none"/>
        <c:tickLblPos val="nextTo"/>
        <c:crossAx val="116211529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392682</xdr:colOff>
      <xdr:row>12</xdr:row>
      <xdr:rowOff>51352</xdr:rowOff>
    </xdr:from>
    <xdr:to>
      <xdr:col>26</xdr:col>
      <xdr:colOff>37453</xdr:colOff>
      <xdr:row>39</xdr:row>
      <xdr:rowOff>61622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A74B394-8CFC-48CC-B2B6-E6F6D569AD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285749</xdr:colOff>
      <xdr:row>0</xdr:row>
      <xdr:rowOff>392028</xdr:rowOff>
    </xdr:to>
    <xdr:pic>
      <xdr:nvPicPr>
        <xdr:cNvPr id="3" name="Bildobjekt 2" descr="Learnesy">
          <a:extLst>
            <a:ext uri="{FF2B5EF4-FFF2-40B4-BE49-F238E27FC236}">
              <a16:creationId xmlns:a16="http://schemas.microsoft.com/office/drawing/2014/main" id="{BCDFECB1-1093-4D81-87E6-A2F9A16E1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4" cy="39202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B096A2-8166-4F1F-B57E-4FC53E37B70C}" name="Tabell1" displayName="Tabell1" ref="B3:D15" totalsRowShown="0">
  <autoFilter ref="B3:D15" xr:uid="{6BB096A2-8166-4F1F-B57E-4FC53E37B70C}"/>
  <tableColumns count="3">
    <tableColumn id="1" xr3:uid="{75D1FC21-24E0-4636-BFE2-B603FB6FEDD8}" name="Månad"/>
    <tableColumn id="2" xr3:uid="{B9259B0D-C3C7-44B4-B1F1-AF33A9C39A6B}" name="Alfa AB"/>
    <tableColumn id="3" xr3:uid="{8F6E3F72-5574-4D57-A243-051D6C8643D6}" name="Beta AB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932324E-3922-4D19-9FAA-CBD3C5D340E6}" name="Tabell2" displayName="Tabell2" ref="G2:S12" totalsRowShown="0">
  <autoFilter ref="G2:S12" xr:uid="{F932324E-3922-4D19-9FAA-CBD3C5D340E6}"/>
  <tableColumns count="13">
    <tableColumn id="1" xr3:uid="{7C6A7496-B020-44AC-A5C2-AD24680600AC}" name="Kolumn1"/>
    <tableColumn id="2" xr3:uid="{AF8366A4-59B4-4047-8E6A-9909C3EC7D30}" name="Jan"/>
    <tableColumn id="3" xr3:uid="{CFE7F750-F30B-4148-B50D-D1FBE55A2569}" name="Feb"/>
    <tableColumn id="4" xr3:uid="{C4242F60-CAE6-4683-9146-1AC657099668}" name="Mar"/>
    <tableColumn id="5" xr3:uid="{844DA457-537F-40A5-8B93-5410858EE4D5}" name="Apr"/>
    <tableColumn id="6" xr3:uid="{A913C883-2EA1-4533-9E40-164B1218355E}" name="Maj"/>
    <tableColumn id="7" xr3:uid="{9F4F08C0-859B-416D-B52C-DE914CB2CF8F}" name="Jun"/>
    <tableColumn id="8" xr3:uid="{B19F7F8C-46C0-4F9E-A862-3DF78281A369}" name="Jul"/>
    <tableColumn id="9" xr3:uid="{29730F1E-BC1B-490A-A184-73176FDFC204}" name="Aug"/>
    <tableColumn id="10" xr3:uid="{695BFFC8-9CE4-4AE7-BDD3-64AE42DC5F14}" name="Sep"/>
    <tableColumn id="11" xr3:uid="{D8CD5666-587D-4C8B-A74C-6E814EA491BE}" name="Okt"/>
    <tableColumn id="12" xr3:uid="{C7AB473C-94FB-4248-BB93-980016F6D690}" name="Nov"/>
    <tableColumn id="13" xr3:uid="{20DD980A-C00B-44B6-9D45-F1270F554587}" name="Dec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A3756B5-DD9A-495B-9B63-3512720F28AC}" name="Tabell3" displayName="Tabell3" ref="B18:E31" totalsRowShown="0">
  <autoFilter ref="B18:E31" xr:uid="{6A3756B5-DD9A-495B-9B63-3512720F28AC}"/>
  <tableColumns count="4">
    <tableColumn id="1" xr3:uid="{926F3979-93B7-481E-A9FD-074DC9F5B7B1}" name="Månad"/>
    <tableColumn id="2" xr3:uid="{B6C76771-F9AB-49A8-89F0-20A451ACBAD2}" name="Vinkel">
      <calculatedColumnFormula>C18+360/12</calculatedColumnFormula>
    </tableColumn>
    <tableColumn id="3" xr3:uid="{AFFAC7FB-33CD-476E-9D39-96200CA2B5C9}" name="Alfa AB (Radie)">
      <calculatedColumnFormula>C3/10</calculatedColumnFormula>
    </tableColumn>
    <tableColumn id="4" xr3:uid="{87554B06-F341-4F47-B5B9-D708DA0FA28E}" name="Beta AB (Radie)">
      <calculatedColumnFormula>D3/10</calculatedColumnFormula>
    </tableColumn>
  </tableColumns>
  <tableStyleInfo name="TableStyleMedium2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C5E6FE9-636C-41F1-9BDF-05B07B9E1D5E}" name="Tabell4" displayName="Tabell4" ref="G18:G31" totalsRowShown="0">
  <autoFilter ref="G18:G31" xr:uid="{1C5E6FE9-636C-41F1-9BDF-05B07B9E1D5E}"/>
  <tableColumns count="1">
    <tableColumn id="1" xr3:uid="{D012A2F5-A601-40AC-A388-5F08AFDAEB3B}" name="Alfa AB">
      <calculatedColumnFormula>D19*COS(C19/180*PI())</calculatedColumnFormula>
    </tableColumn>
  </tableColumns>
  <tableStyleInfo name="TableStyleMedium2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57CFFA5-2890-4900-8815-368FAB001767}" name="Tabell5" displayName="Tabell5" ref="I18:I31" totalsRowShown="0">
  <autoFilter ref="I18:I31" xr:uid="{957CFFA5-2890-4900-8815-368FAB001767}"/>
  <tableColumns count="1">
    <tableColumn id="1" xr3:uid="{AAC66466-4247-4FDB-A3F4-CD485369EFB9}" name="Beta AB">
      <calculatedColumnFormula>E19*COS(C19/180*PI())</calculatedColumnFormula>
    </tableColumn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C97A0-CEA4-4EF1-B7DA-9D9DE4684993}">
  <dimension ref="A1:S31"/>
  <sheetViews>
    <sheetView tabSelected="1" zoomScaleNormal="100" workbookViewId="0">
      <selection activeCell="A2" sqref="A2"/>
    </sheetView>
  </sheetViews>
  <sheetFormatPr defaultRowHeight="15" x14ac:dyDescent="0.25"/>
  <cols>
    <col min="2" max="2" width="9.28515625" customWidth="1"/>
    <col min="3" max="3" width="12.28515625" customWidth="1"/>
    <col min="4" max="4" width="16.42578125" customWidth="1"/>
    <col min="5" max="5" width="16.85546875" customWidth="1"/>
    <col min="6" max="6" width="8.140625" customWidth="1"/>
    <col min="7" max="7" width="11" customWidth="1"/>
    <col min="8" max="8" width="7" customWidth="1"/>
    <col min="9" max="9" width="10" customWidth="1"/>
    <col min="10" max="19" width="7" customWidth="1"/>
    <col min="20" max="20" width="6.28515625" customWidth="1"/>
    <col min="21" max="21" width="6" customWidth="1"/>
    <col min="22" max="22" width="5.7109375" customWidth="1"/>
    <col min="23" max="23" width="6.28515625" customWidth="1"/>
    <col min="24" max="24" width="6" customWidth="1"/>
  </cols>
  <sheetData>
    <row r="1" spans="1:19" ht="33" customHeight="1" x14ac:dyDescent="0.25">
      <c r="A1" s="2"/>
      <c r="B1" s="2"/>
      <c r="C1" s="2"/>
      <c r="D1" s="2"/>
    </row>
    <row r="2" spans="1:19" x14ac:dyDescent="0.25">
      <c r="B2" s="1" t="s">
        <v>17</v>
      </c>
      <c r="G2" s="3" t="s">
        <v>20</v>
      </c>
      <c r="H2" s="3" t="s">
        <v>1</v>
      </c>
      <c r="I2" s="3" t="s">
        <v>2</v>
      </c>
      <c r="J2" s="3" t="s">
        <v>3</v>
      </c>
      <c r="K2" s="3" t="s">
        <v>4</v>
      </c>
      <c r="L2" s="3" t="s">
        <v>12</v>
      </c>
      <c r="M2" s="3" t="s">
        <v>5</v>
      </c>
      <c r="N2" s="3" t="s">
        <v>6</v>
      </c>
      <c r="O2" s="3" t="s">
        <v>7</v>
      </c>
      <c r="P2" s="3" t="s">
        <v>8</v>
      </c>
      <c r="Q2" s="3" t="s">
        <v>13</v>
      </c>
      <c r="R2" s="3" t="s">
        <v>9</v>
      </c>
      <c r="S2" s="3" t="s">
        <v>0</v>
      </c>
    </row>
    <row r="3" spans="1:19" x14ac:dyDescent="0.25">
      <c r="B3" s="3" t="s">
        <v>11</v>
      </c>
      <c r="C3" s="3" t="s">
        <v>15</v>
      </c>
      <c r="D3" s="3" t="s">
        <v>16</v>
      </c>
      <c r="G3" s="4">
        <v>0.1</v>
      </c>
      <c r="H3" s="3">
        <v>1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s="3">
        <v>1</v>
      </c>
      <c r="O3" s="3">
        <v>1</v>
      </c>
      <c r="P3" s="3">
        <v>1</v>
      </c>
      <c r="Q3" s="3">
        <v>1</v>
      </c>
      <c r="R3" s="3">
        <v>1</v>
      </c>
      <c r="S3" s="3">
        <v>1</v>
      </c>
    </row>
    <row r="4" spans="1:19" x14ac:dyDescent="0.25">
      <c r="B4" s="3" t="s">
        <v>1</v>
      </c>
      <c r="C4" s="3">
        <v>62</v>
      </c>
      <c r="D4" s="3">
        <v>72</v>
      </c>
      <c r="G4" s="4">
        <v>0.2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1</v>
      </c>
    </row>
    <row r="5" spans="1:19" x14ac:dyDescent="0.25">
      <c r="B5" s="3" t="s">
        <v>2</v>
      </c>
      <c r="C5" s="3">
        <v>68</v>
      </c>
      <c r="D5" s="3">
        <v>83</v>
      </c>
      <c r="G5" s="4">
        <v>0.3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</row>
    <row r="6" spans="1:19" x14ac:dyDescent="0.25">
      <c r="B6" s="3" t="s">
        <v>3</v>
      </c>
      <c r="C6" s="3">
        <v>55</v>
      </c>
      <c r="D6" s="3">
        <v>67</v>
      </c>
      <c r="G6" s="4">
        <v>0.4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</row>
    <row r="7" spans="1:19" x14ac:dyDescent="0.25">
      <c r="B7" s="3" t="s">
        <v>4</v>
      </c>
      <c r="C7" s="3">
        <v>68</v>
      </c>
      <c r="D7" s="3">
        <v>79</v>
      </c>
      <c r="G7" s="4">
        <v>0.5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</row>
    <row r="8" spans="1:19" x14ac:dyDescent="0.25">
      <c r="B8" s="3" t="s">
        <v>12</v>
      </c>
      <c r="C8" s="3">
        <v>54</v>
      </c>
      <c r="D8" s="3">
        <v>89</v>
      </c>
      <c r="G8" s="4">
        <v>0.6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</row>
    <row r="9" spans="1:19" x14ac:dyDescent="0.25">
      <c r="B9" s="3" t="s">
        <v>5</v>
      </c>
      <c r="C9" s="3">
        <v>45</v>
      </c>
      <c r="D9" s="3">
        <v>85</v>
      </c>
      <c r="G9" s="4">
        <v>0.7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</row>
    <row r="10" spans="1:19" x14ac:dyDescent="0.25">
      <c r="B10" s="3" t="s">
        <v>6</v>
      </c>
      <c r="C10" s="3">
        <v>66</v>
      </c>
      <c r="D10" s="3">
        <v>96</v>
      </c>
      <c r="G10" s="4">
        <v>0.8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</row>
    <row r="11" spans="1:19" x14ac:dyDescent="0.25">
      <c r="B11" s="3" t="s">
        <v>7</v>
      </c>
      <c r="C11" s="3">
        <v>66</v>
      </c>
      <c r="D11" s="3">
        <v>50</v>
      </c>
      <c r="G11" s="4">
        <v>0.9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</row>
    <row r="12" spans="1:19" x14ac:dyDescent="0.25">
      <c r="B12" s="3" t="s">
        <v>8</v>
      </c>
      <c r="C12" s="3">
        <v>98</v>
      </c>
      <c r="D12" s="3">
        <v>56</v>
      </c>
      <c r="G12" s="4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</row>
    <row r="13" spans="1:19" x14ac:dyDescent="0.25">
      <c r="B13" s="3" t="s">
        <v>13</v>
      </c>
      <c r="C13" s="3">
        <v>75</v>
      </c>
      <c r="D13" s="3">
        <v>31</v>
      </c>
    </row>
    <row r="14" spans="1:19" x14ac:dyDescent="0.25">
      <c r="B14" s="3" t="s">
        <v>9</v>
      </c>
      <c r="C14" s="3">
        <v>94</v>
      </c>
      <c r="D14" s="3">
        <v>41</v>
      </c>
    </row>
    <row r="15" spans="1:19" x14ac:dyDescent="0.25">
      <c r="B15" s="3" t="s">
        <v>0</v>
      </c>
      <c r="C15" s="3">
        <v>71</v>
      </c>
      <c r="D15" s="3">
        <v>58</v>
      </c>
    </row>
    <row r="18" spans="2:9" x14ac:dyDescent="0.25">
      <c r="B18" s="3" t="s">
        <v>11</v>
      </c>
      <c r="C18" s="3" t="s">
        <v>14</v>
      </c>
      <c r="D18" s="3" t="s">
        <v>18</v>
      </c>
      <c r="E18" s="3" t="s">
        <v>19</v>
      </c>
      <c r="G18" s="3" t="s">
        <v>15</v>
      </c>
      <c r="I18" s="3" t="s">
        <v>16</v>
      </c>
    </row>
    <row r="19" spans="2:9" x14ac:dyDescent="0.25">
      <c r="B19" s="3" t="s">
        <v>10</v>
      </c>
      <c r="C19" s="3">
        <v>0</v>
      </c>
      <c r="D19" s="3">
        <f>D31</f>
        <v>7.1</v>
      </c>
      <c r="E19" s="3">
        <f>E31</f>
        <v>5.8</v>
      </c>
      <c r="F19">
        <f>D19*SIN(C19/180*PI())</f>
        <v>0</v>
      </c>
      <c r="G19" s="3">
        <f>D19*COS(C19/180*PI())</f>
        <v>7.1</v>
      </c>
      <c r="H19">
        <f>E19*SIN(C19/180*PI())</f>
        <v>0</v>
      </c>
      <c r="I19" s="3">
        <f>E19*COS(C19/180*PI())</f>
        <v>5.8</v>
      </c>
    </row>
    <row r="20" spans="2:9" x14ac:dyDescent="0.25">
      <c r="B20" s="3" t="s">
        <v>1</v>
      </c>
      <c r="C20" s="3">
        <f>360/12</f>
        <v>30</v>
      </c>
      <c r="D20" s="3">
        <f t="shared" ref="D20:E31" si="0">C4/10</f>
        <v>6.2</v>
      </c>
      <c r="E20" s="3">
        <f t="shared" si="0"/>
        <v>7.2</v>
      </c>
      <c r="F20">
        <f t="shared" ref="F20:F31" si="1">D20*SIN(C20/180*PI())</f>
        <v>3.0999999999999996</v>
      </c>
      <c r="G20" s="3">
        <f t="shared" ref="G20:G31" si="2">D20*COS(C20/180*PI())</f>
        <v>5.3693575034635197</v>
      </c>
      <c r="H20">
        <f t="shared" ref="H20:H31" si="3">E20*SIN(C20/180*PI())</f>
        <v>3.5999999999999996</v>
      </c>
      <c r="I20" s="3">
        <f t="shared" ref="I20:I31" si="4">E20*COS(C20/180*PI())</f>
        <v>6.235382907247959</v>
      </c>
    </row>
    <row r="21" spans="2:9" x14ac:dyDescent="0.25">
      <c r="B21" s="3" t="s">
        <v>2</v>
      </c>
      <c r="C21" s="3">
        <f>C20+360/12</f>
        <v>60</v>
      </c>
      <c r="D21" s="3">
        <f t="shared" si="0"/>
        <v>6.8</v>
      </c>
      <c r="E21" s="3">
        <f t="shared" si="0"/>
        <v>8.3000000000000007</v>
      </c>
      <c r="F21">
        <f t="shared" si="1"/>
        <v>5.8889727457341827</v>
      </c>
      <c r="G21" s="3">
        <f t="shared" si="2"/>
        <v>3.4000000000000008</v>
      </c>
      <c r="H21">
        <f t="shared" si="3"/>
        <v>7.1880108514108407</v>
      </c>
      <c r="I21" s="3">
        <f t="shared" si="4"/>
        <v>4.1500000000000012</v>
      </c>
    </row>
    <row r="22" spans="2:9" x14ac:dyDescent="0.25">
      <c r="B22" s="3" t="s">
        <v>3</v>
      </c>
      <c r="C22" s="3">
        <f t="shared" ref="C22:C31" si="5">C21+360/12</f>
        <v>90</v>
      </c>
      <c r="D22" s="3">
        <f t="shared" si="0"/>
        <v>5.5</v>
      </c>
      <c r="E22" s="3">
        <f t="shared" si="0"/>
        <v>6.7</v>
      </c>
      <c r="F22">
        <f t="shared" si="1"/>
        <v>5.5</v>
      </c>
      <c r="G22" s="3">
        <f t="shared" si="2"/>
        <v>3.369158250998705E-16</v>
      </c>
      <c r="H22">
        <f t="shared" si="3"/>
        <v>6.7</v>
      </c>
      <c r="I22" s="3">
        <f t="shared" si="4"/>
        <v>4.104247323943877E-16</v>
      </c>
    </row>
    <row r="23" spans="2:9" x14ac:dyDescent="0.25">
      <c r="B23" s="3" t="s">
        <v>4</v>
      </c>
      <c r="C23" s="3">
        <f t="shared" si="5"/>
        <v>120</v>
      </c>
      <c r="D23" s="3">
        <f t="shared" si="0"/>
        <v>6.8</v>
      </c>
      <c r="E23" s="3">
        <f t="shared" si="0"/>
        <v>7.9</v>
      </c>
      <c r="F23">
        <f t="shared" si="1"/>
        <v>5.8889727457341827</v>
      </c>
      <c r="G23" s="3">
        <f t="shared" si="2"/>
        <v>-3.3999999999999986</v>
      </c>
      <c r="H23">
        <f t="shared" si="3"/>
        <v>6.8416006898970663</v>
      </c>
      <c r="I23" s="3">
        <f t="shared" si="4"/>
        <v>-3.9499999999999984</v>
      </c>
    </row>
    <row r="24" spans="2:9" x14ac:dyDescent="0.25">
      <c r="B24" s="3" t="s">
        <v>12</v>
      </c>
      <c r="C24" s="3">
        <f t="shared" si="5"/>
        <v>150</v>
      </c>
      <c r="D24" s="3">
        <f t="shared" si="0"/>
        <v>5.4</v>
      </c>
      <c r="E24" s="3">
        <f t="shared" si="0"/>
        <v>8.9</v>
      </c>
      <c r="F24">
        <f t="shared" si="1"/>
        <v>2.6999999999999997</v>
      </c>
      <c r="G24" s="3">
        <f t="shared" si="2"/>
        <v>-4.676537180435969</v>
      </c>
      <c r="H24">
        <f t="shared" si="3"/>
        <v>4.4499999999999993</v>
      </c>
      <c r="I24" s="3">
        <f t="shared" si="4"/>
        <v>-7.7076260936815046</v>
      </c>
    </row>
    <row r="25" spans="2:9" x14ac:dyDescent="0.25">
      <c r="B25" s="3" t="s">
        <v>5</v>
      </c>
      <c r="C25" s="3">
        <f t="shared" si="5"/>
        <v>180</v>
      </c>
      <c r="D25" s="3">
        <f t="shared" si="0"/>
        <v>4.5</v>
      </c>
      <c r="E25" s="3">
        <f t="shared" si="0"/>
        <v>8.5</v>
      </c>
      <c r="F25">
        <f t="shared" si="1"/>
        <v>5.51316804708879E-16</v>
      </c>
      <c r="G25" s="3">
        <f t="shared" si="2"/>
        <v>-4.5</v>
      </c>
      <c r="H25">
        <f t="shared" si="3"/>
        <v>1.041376186672327E-15</v>
      </c>
      <c r="I25" s="3">
        <f t="shared" si="4"/>
        <v>-8.5</v>
      </c>
    </row>
    <row r="26" spans="2:9" x14ac:dyDescent="0.25">
      <c r="B26" s="3" t="s">
        <v>6</v>
      </c>
      <c r="C26" s="3">
        <f t="shared" si="5"/>
        <v>210</v>
      </c>
      <c r="D26" s="3">
        <f t="shared" si="0"/>
        <v>6.6</v>
      </c>
      <c r="E26" s="3">
        <f t="shared" si="0"/>
        <v>9.6</v>
      </c>
      <c r="F26">
        <f t="shared" si="1"/>
        <v>-3.3000000000000007</v>
      </c>
      <c r="G26" s="3">
        <f t="shared" si="2"/>
        <v>-5.7157676649772942</v>
      </c>
      <c r="H26">
        <f t="shared" si="3"/>
        <v>-4.8000000000000007</v>
      </c>
      <c r="I26" s="3">
        <f t="shared" si="4"/>
        <v>-8.3138438763306102</v>
      </c>
    </row>
    <row r="27" spans="2:9" x14ac:dyDescent="0.25">
      <c r="B27" s="3" t="s">
        <v>7</v>
      </c>
      <c r="C27" s="3">
        <f t="shared" si="5"/>
        <v>240</v>
      </c>
      <c r="D27" s="3">
        <f t="shared" si="0"/>
        <v>6.6</v>
      </c>
      <c r="E27" s="3">
        <f t="shared" si="0"/>
        <v>5</v>
      </c>
      <c r="F27">
        <f t="shared" si="1"/>
        <v>-5.7157676649772933</v>
      </c>
      <c r="G27" s="3">
        <f t="shared" si="2"/>
        <v>-3.3000000000000029</v>
      </c>
      <c r="H27">
        <f t="shared" si="3"/>
        <v>-4.3301270189221919</v>
      </c>
      <c r="I27" s="3">
        <f t="shared" si="4"/>
        <v>-2.5000000000000022</v>
      </c>
    </row>
    <row r="28" spans="2:9" x14ac:dyDescent="0.25">
      <c r="B28" s="3" t="s">
        <v>8</v>
      </c>
      <c r="C28" s="3">
        <f t="shared" si="5"/>
        <v>270</v>
      </c>
      <c r="D28" s="3">
        <f t="shared" si="0"/>
        <v>9.8000000000000007</v>
      </c>
      <c r="E28" s="3">
        <f t="shared" si="0"/>
        <v>5.6</v>
      </c>
      <c r="F28">
        <f t="shared" si="1"/>
        <v>-9.8000000000000007</v>
      </c>
      <c r="G28" s="3">
        <f t="shared" si="2"/>
        <v>-1.8009682287156714E-15</v>
      </c>
      <c r="H28">
        <f t="shared" si="3"/>
        <v>-5.6</v>
      </c>
      <c r="I28" s="3">
        <f t="shared" si="4"/>
        <v>-1.0291247021232408E-15</v>
      </c>
    </row>
    <row r="29" spans="2:9" x14ac:dyDescent="0.25">
      <c r="B29" s="3" t="s">
        <v>13</v>
      </c>
      <c r="C29" s="3">
        <f t="shared" si="5"/>
        <v>300</v>
      </c>
      <c r="D29" s="3">
        <f t="shared" si="0"/>
        <v>7.5</v>
      </c>
      <c r="E29" s="3">
        <f t="shared" si="0"/>
        <v>3.1</v>
      </c>
      <c r="F29">
        <f t="shared" si="1"/>
        <v>-6.4951905283832891</v>
      </c>
      <c r="G29" s="3">
        <f t="shared" si="2"/>
        <v>3.7500000000000009</v>
      </c>
      <c r="H29">
        <f t="shared" si="3"/>
        <v>-2.6846787517317598</v>
      </c>
      <c r="I29" s="3">
        <f t="shared" si="4"/>
        <v>1.5500000000000005</v>
      </c>
    </row>
    <row r="30" spans="2:9" x14ac:dyDescent="0.25">
      <c r="B30" s="3" t="s">
        <v>9</v>
      </c>
      <c r="C30" s="3">
        <f t="shared" si="5"/>
        <v>330</v>
      </c>
      <c r="D30" s="3">
        <f t="shared" si="0"/>
        <v>9.4</v>
      </c>
      <c r="E30" s="3">
        <f t="shared" si="0"/>
        <v>4.0999999999999996</v>
      </c>
      <c r="F30">
        <f t="shared" si="1"/>
        <v>-4.7000000000000046</v>
      </c>
      <c r="G30" s="3">
        <f t="shared" si="2"/>
        <v>8.1406387955737216</v>
      </c>
      <c r="H30">
        <f t="shared" si="3"/>
        <v>-2.0500000000000016</v>
      </c>
      <c r="I30" s="3">
        <f t="shared" si="4"/>
        <v>3.5507041555161969</v>
      </c>
    </row>
    <row r="31" spans="2:9" x14ac:dyDescent="0.25">
      <c r="B31" s="3" t="s">
        <v>0</v>
      </c>
      <c r="C31" s="3">
        <f t="shared" si="5"/>
        <v>360</v>
      </c>
      <c r="D31" s="3">
        <f t="shared" si="0"/>
        <v>7.1</v>
      </c>
      <c r="E31" s="3">
        <f t="shared" si="0"/>
        <v>5.8</v>
      </c>
      <c r="F31">
        <f t="shared" si="1"/>
        <v>-1.7397108059702404E-15</v>
      </c>
      <c r="G31" s="3">
        <f t="shared" si="2"/>
        <v>7.1</v>
      </c>
      <c r="H31">
        <f t="shared" si="3"/>
        <v>-1.4211722076939992E-15</v>
      </c>
      <c r="I31" s="3">
        <f t="shared" si="4"/>
        <v>5.8</v>
      </c>
    </row>
  </sheetData>
  <mergeCells count="1">
    <mergeCell ref="A1:D1"/>
  </mergeCells>
  <phoneticPr fontId="2" type="noConversion"/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Polärdiagram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Learnesy</dc:creator>
  <cp:lastModifiedBy>Henrik Persson</cp:lastModifiedBy>
  <dcterms:created xsi:type="dcterms:W3CDTF">2015-06-05T18:17:20Z</dcterms:created>
  <dcterms:modified xsi:type="dcterms:W3CDTF">2021-09-21T08:35:59Z</dcterms:modified>
</cp:coreProperties>
</file>