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9BB715A4-415A-45E3-A88B-EE3CE6AF30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ermometerdiagram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0" l="1"/>
  <c r="C7" i="10"/>
  <c r="F6" i="10" l="1"/>
  <c r="F4" i="10"/>
  <c r="F5" i="10"/>
</calcChain>
</file>

<file path=xl/sharedStrings.xml><?xml version="1.0" encoding="utf-8"?>
<sst xmlns="http://schemas.openxmlformats.org/spreadsheetml/2006/main" count="15" uniqueCount="15">
  <si>
    <t>Total</t>
  </si>
  <si>
    <t>Kvartal</t>
  </si>
  <si>
    <t>Total inkomst</t>
  </si>
  <si>
    <t>Diagraminställningar</t>
  </si>
  <si>
    <t>Värde</t>
  </si>
  <si>
    <t>Q1 2019</t>
  </si>
  <si>
    <t>Q2 2019</t>
  </si>
  <si>
    <t>Q3 2019</t>
  </si>
  <si>
    <t>Q4 2019</t>
  </si>
  <si>
    <t>Mål</t>
  </si>
  <si>
    <t>Målinkomst</t>
  </si>
  <si>
    <t>Totalinkomst formel</t>
  </si>
  <si>
    <t>Överpresterat</t>
  </si>
  <si>
    <t>Framsteg</t>
  </si>
  <si>
    <t>Etikett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</si>
</sst>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9" fontId="0" fillId="0" borderId="0" xfId="2" applyNumberFormat="1" applyFont="1" applyFill="1" applyBorder="1"/>
    <xf numFmtId="165" fontId="0" fillId="0" borderId="0" xfId="1" applyNumberFormat="1" applyFont="1" applyFill="1" applyBorder="1"/>
    <xf numFmtId="165" fontId="0" fillId="0" borderId="0" xfId="0" applyNumberFormat="1" applyFont="1" applyFill="1" applyBorder="1"/>
  </cellXfs>
  <cellStyles count="3">
    <cellStyle name="Normal" xfId="0" builtinId="0"/>
    <cellStyle name="Procent" xfId="2" builtinId="5"/>
    <cellStyle name="Valuta" xfId="1" builtinId="4"/>
  </cellStyles>
  <dxfs count="1">
    <dxf>
      <numFmt numFmtId="165" formatCode="_-* #,##0\ [$kr-41D]_-;\-* #,##0\ [$kr-41D]_-;_-* &quot;-&quot;??\ [$kr-41D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strRef>
                  <c:f>Termometerdiagram!$F$7</c:f>
                  <c:strCache>
                    <c:ptCount val="1"/>
                    <c:pt idx="0">
                      <c:v> 21 734 kr (109%) 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{23681CF2-05B8-4FD7-AA45-8759D7A646CC}</c15:txfldGUID>
                      <c15:f>Termometerdiagram!$F$7</c15:f>
                      <c15:dlblFieldTableCache>
                        <c:ptCount val="1"/>
                        <c:pt idx="0">
                          <c:v> 21 734 kr (109%)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6592-4C31-9825-AF187F205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Termometerdiagram!$F$4</c:f>
              <c:numCache>
                <c:formatCode>_-* #,##0\ [$kr-41D]_-;\-* #,##0\ [$kr-41D]_-;_-* "-"??\ [$kr-41D]_-;_-@_-</c:formatCode>
                <c:ptCount val="1"/>
                <c:pt idx="0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2-4C31-9825-AF187F20564B}"/>
            </c:ext>
          </c:extLst>
        </c:ser>
        <c:ser>
          <c:idx val="2"/>
          <c:order val="2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Termometerdiagram!$F$5</c:f>
              <c:numCache>
                <c:formatCode>_-* #,##0\ [$kr-41D]_-;\-* #,##0\ [$kr-41D]_-;_-* "-"??\ [$kr-41D]_-;_-@_-</c:formatCode>
                <c:ptCount val="1"/>
                <c:pt idx="0">
                  <c:v>1734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92-4C31-9825-AF187F205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81585487"/>
        <c:axId val="205968127"/>
      </c:barChart>
      <c:barChart>
        <c:barDir val="col"/>
        <c:grouping val="stacked"/>
        <c:varyColors val="0"/>
        <c:ser>
          <c:idx val="0"/>
          <c:order val="0"/>
          <c:spPr>
            <a:noFill/>
            <a:ln w="25400">
              <a:solidFill>
                <a:srgbClr val="FF0000"/>
              </a:solidFill>
            </a:ln>
            <a:effectLst/>
          </c:spPr>
          <c:invertIfNegative val="0"/>
          <c:val>
            <c:numRef>
              <c:f>Termometerdiagram!$F$3</c:f>
              <c:numCache>
                <c:formatCode>_-* #,##0\ [$kr-41D]_-;\-* #,##0\ [$kr-41D]_-;_-* "-"??\ [$kr-41D]_-;_-@_-</c:formatCode>
                <c:ptCount val="1"/>
                <c:pt idx="0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2-4C31-9825-AF187F205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28263855"/>
        <c:axId val="487569679"/>
      </c:barChart>
      <c:catAx>
        <c:axId val="481585487"/>
        <c:scaling>
          <c:orientation val="minMax"/>
        </c:scaling>
        <c:delete val="1"/>
        <c:axPos val="b"/>
        <c:majorTickMark val="none"/>
        <c:minorTickMark val="none"/>
        <c:tickLblPos val="nextTo"/>
        <c:crossAx val="205968127"/>
        <c:crosses val="autoZero"/>
        <c:auto val="1"/>
        <c:lblAlgn val="ctr"/>
        <c:lblOffset val="100"/>
        <c:noMultiLvlLbl val="0"/>
      </c:catAx>
      <c:valAx>
        <c:axId val="205968127"/>
        <c:scaling>
          <c:orientation val="minMax"/>
          <c:min val="-10000"/>
        </c:scaling>
        <c:delete val="0"/>
        <c:axPos val="l"/>
        <c:numFmt formatCode="#,##0&quot; kr&quot;;;0&quot; kr&quot;" sourceLinked="0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1585487"/>
        <c:crosses val="autoZero"/>
        <c:crossBetween val="between"/>
      </c:valAx>
      <c:valAx>
        <c:axId val="487569679"/>
        <c:scaling>
          <c:orientation val="minMax"/>
        </c:scaling>
        <c:delete val="1"/>
        <c:axPos val="r"/>
        <c:numFmt formatCode="_-* #,##0\ [$kr-41D]_-;\-* #,##0\ [$kr-41D]_-;_-* &quot;-&quot;??\ [$kr-41D]_-;_-@_-" sourceLinked="1"/>
        <c:majorTickMark val="out"/>
        <c:minorTickMark val="none"/>
        <c:tickLblPos val="nextTo"/>
        <c:crossAx val="428263855"/>
        <c:crosses val="max"/>
        <c:crossBetween val="between"/>
      </c:valAx>
      <c:catAx>
        <c:axId val="428263855"/>
        <c:scaling>
          <c:orientation val="minMax"/>
        </c:scaling>
        <c:delete val="1"/>
        <c:axPos val="b"/>
        <c:majorTickMark val="out"/>
        <c:minorTickMark val="none"/>
        <c:tickLblPos val="nextTo"/>
        <c:crossAx val="4875696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412746</xdr:colOff>
      <xdr:row>3</xdr:row>
      <xdr:rowOff>58616</xdr:rowOff>
    </xdr:from>
    <xdr:to>
      <xdr:col>11</xdr:col>
      <xdr:colOff>328247</xdr:colOff>
      <xdr:row>22</xdr:row>
      <xdr:rowOff>93783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79407C-AC97-435B-B05E-339C9BBD75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981074</xdr:colOff>
      <xdr:row>0</xdr:row>
      <xdr:rowOff>392028</xdr:rowOff>
    </xdr:to>
    <xdr:pic>
      <xdr:nvPicPr>
        <xdr:cNvPr id="3" name="Bildobjekt 2" descr="Learnesy">
          <a:extLst>
            <a:ext uri="{FF2B5EF4-FFF2-40B4-BE49-F238E27FC236}">
              <a16:creationId xmlns:a16="http://schemas.microsoft.com/office/drawing/2014/main" id="{3353BDC4-8CF1-4E0F-BD68-F39F824B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0.4374</cdr:x>
      <cdr:y>0.65598</cdr:y>
    </cdr:from>
    <cdr:to>
      <cdr:x>0.75582</cdr:x>
      <cdr:y>0.92724</cdr:y>
    </cdr:to>
    <cdr:sp macro="" textlink="">
      <cdr:nvSpPr>
        <cdr:cNvPr id="3" name="Oval 2">
          <a:extLst xmlns:a="http://schemas.openxmlformats.org/drawingml/2006/main">
            <a:ext uri="{FF2B5EF4-FFF2-40B4-BE49-F238E27FC236}">
              <a16:creationId xmlns:a16="http://schemas.microsoft.com/office/drawing/2014/main" id="{AF5AB8CD-55CD-4739-AA57-ACB4690E1954}"/>
            </a:ext>
          </a:extLst>
        </cdr:cNvPr>
        <cdr:cNvSpPr/>
      </cdr:nvSpPr>
      <cdr:spPr>
        <a:xfrm xmlns:a="http://schemas.openxmlformats.org/drawingml/2006/main">
          <a:off x="1264138" y="2225430"/>
          <a:ext cx="920261" cy="920261"/>
        </a:xfrm>
        <a:prstGeom xmlns:a="http://schemas.openxmlformats.org/drawingml/2006/main" prst="ellipse">
          <a:avLst/>
        </a:prstGeom>
        <a:solidFill xmlns:a="http://schemas.openxmlformats.org/drawingml/2006/main">
          <a:srgbClr val="FF0000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DD3DC4-2F0F-490D-BE04-B6621064B5DD}" name="Tabell1" displayName="Tabell1" ref="B2:C8" totalsRowShown="0">
  <autoFilter ref="B2:C8" xr:uid="{9CDD3DC4-2F0F-490D-BE04-B6621064B5DD}"/>
  <tableColumns count="2">
    <tableColumn id="1" xr3:uid="{FAAC5E47-01C9-4DCA-92BB-D8A0D228B5EA}" name="Kvartal"/>
    <tableColumn id="2" xr3:uid="{2CD28B8D-A489-4FC3-90A7-0D939EBCDB55}" name="Total inkomst" data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EC8933-9358-4407-BF56-1F6BB9A3E49A}" name="Tabell2" displayName="Tabell2" ref="E2:F7" totalsRowShown="0">
  <autoFilter ref="E2:F7" xr:uid="{53EC8933-9358-4407-BF56-1F6BB9A3E49A}"/>
  <tableColumns count="2">
    <tableColumn id="1" xr3:uid="{A47F1C8A-25A1-438E-96BA-8C3860373A29}" name="Diagraminställningar"/>
    <tableColumn id="2" xr3:uid="{110911AE-266B-4F83-A03D-F8C3BA5FD968}" name="Värde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D504-8D84-4E38-9688-F66EA3D96A83}">
  <dimension ref="B1:F8"/>
  <sheetViews>
    <sheetView tabSelected="1" zoomScale="115" zoomScaleNormal="115" workbookViewId="0">
      <selection activeCell="A2" sqref="A2"/>
    </sheetView>
  </sheetViews>
  <sheetFormatPr defaultRowHeight="15" x14ac:dyDescent="0.25"/>
  <cols>
    <col min="2" max="2" width="11.140625" customWidth="1"/>
    <col min="3" max="3" width="15.85546875" customWidth="1"/>
    <col min="4" max="4" width="5.85546875" customWidth="1"/>
    <col min="5" max="5" width="19.7109375" customWidth="1"/>
    <col min="6" max="6" width="17.140625" customWidth="1"/>
  </cols>
  <sheetData>
    <row r="1" spans="2:6" ht="33" customHeight="1" x14ac:dyDescent="0.25"/>
    <row r="2" spans="2:6" x14ac:dyDescent="0.25">
      <c r="B2" s="2" t="s">
        <v>1</v>
      </c>
      <c r="C2" s="2" t="s">
        <v>2</v>
      </c>
      <c r="D2" s="1"/>
      <c r="E2" s="2" t="s">
        <v>3</v>
      </c>
      <c r="F2" s="2" t="s">
        <v>4</v>
      </c>
    </row>
    <row r="3" spans="2:6" x14ac:dyDescent="0.25">
      <c r="B3" s="2" t="s">
        <v>5</v>
      </c>
      <c r="C3" s="4">
        <v>4566</v>
      </c>
      <c r="E3" s="2" t="s">
        <v>10</v>
      </c>
      <c r="F3" s="4">
        <v>20000</v>
      </c>
    </row>
    <row r="4" spans="2:6" x14ac:dyDescent="0.25">
      <c r="B4" s="2" t="s">
        <v>6</v>
      </c>
      <c r="C4" s="4">
        <v>2224</v>
      </c>
      <c r="E4" s="2" t="s">
        <v>11</v>
      </c>
      <c r="F4" s="4">
        <f>IF(C7&lt;=C8, C7, C8)</f>
        <v>20000</v>
      </c>
    </row>
    <row r="5" spans="2:6" x14ac:dyDescent="0.25">
      <c r="B5" s="2" t="s">
        <v>7</v>
      </c>
      <c r="C5" s="4">
        <v>6522</v>
      </c>
      <c r="E5" s="2" t="s">
        <v>12</v>
      </c>
      <c r="F5" s="4">
        <f>IF(C8&lt;=C7, C7-C8, 0)</f>
        <v>1734</v>
      </c>
    </row>
    <row r="6" spans="2:6" x14ac:dyDescent="0.25">
      <c r="B6" s="2" t="s">
        <v>8</v>
      </c>
      <c r="C6" s="4">
        <v>8422</v>
      </c>
      <c r="E6" s="2" t="s">
        <v>13</v>
      </c>
      <c r="F6" s="3">
        <f>C7/C8</f>
        <v>1.0867</v>
      </c>
    </row>
    <row r="7" spans="2:6" x14ac:dyDescent="0.25">
      <c r="B7" s="2" t="s">
        <v>0</v>
      </c>
      <c r="C7" s="4">
        <f>SUM(C3:C6)</f>
        <v>21734</v>
      </c>
      <c r="E7" s="2" t="s">
        <v>14</v>
      </c>
      <c r="F7" s="5" t="str">
        <f>CONCATENATE(TEXT(C7, "#0 000"), " kr (", TEXT(F6, "#0%"), ")")</f>
        <v>21 734 kr (109%)</v>
      </c>
    </row>
    <row r="8" spans="2:6" x14ac:dyDescent="0.25">
      <c r="B8" s="2" t="s">
        <v>9</v>
      </c>
      <c r="C8" s="4">
        <v>20000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Termometerdiagram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2015-06-05T18:17:20Z</dcterms:created>
  <dcterms:modified xsi:type="dcterms:W3CDTF">2021-09-21T09:50:45Z</dcterms:modified>
</cp:coreProperties>
</file>