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hand\Documents\Learnesy\FRSLJN~1\Kunder\SLJARE~1\TERFRS~1\RIGHTE~1\VNINGA~1\RIGHTE~1\RIGHTE~1\"/>
    </mc:Choice>
  </mc:AlternateContent>
  <bookViews>
    <workbookView xWindow="0" yWindow="0" windowWidth="19200" windowHeight="6940" xr2:uid="{00000000-000D-0000-FFFF-FFFF00000000}"/>
  </bookViews>
  <sheets>
    <sheet name="Instruktion för uppgift" sheetId="3" r:id="rId1"/>
    <sheet name="Uppgift ABC" sheetId="18" r:id="rId2"/>
    <sheet name="Facit ABC" sheetId="17" r:id="rId3"/>
  </sheets>
  <definedNames>
    <definedName name="_xlnm._FilterDatabase" localSheetId="0" hidden="1">'Instruktion för uppgift'!$A$11:$H$1931</definedName>
  </definedNames>
  <calcPr calcId="171027"/>
  <pivotCaches>
    <pivotCache cacheId="16" r:id="rId4"/>
  </pivotCaches>
</workbook>
</file>

<file path=xl/calcChain.xml><?xml version="1.0" encoding="utf-8"?>
<calcChain xmlns="http://schemas.openxmlformats.org/spreadsheetml/2006/main">
  <c r="D18" i="17" l="1"/>
  <c r="E18" i="17" s="1"/>
  <c r="D19" i="17" l="1"/>
  <c r="E19" i="17" l="1"/>
  <c r="D20" i="17"/>
  <c r="D21" i="17" l="1"/>
  <c r="E20" i="17"/>
  <c r="D22" i="17" l="1"/>
  <c r="E21" i="17"/>
  <c r="F1739" i="3"/>
  <c r="G1739" i="3"/>
  <c r="F1740" i="3"/>
  <c r="G1740" i="3"/>
  <c r="F1741" i="3"/>
  <c r="G1741" i="3"/>
  <c r="F1742" i="3"/>
  <c r="G1742" i="3"/>
  <c r="F1743" i="3"/>
  <c r="G1743" i="3"/>
  <c r="F1744" i="3"/>
  <c r="G1744" i="3"/>
  <c r="F1745" i="3"/>
  <c r="G1745" i="3"/>
  <c r="F1746" i="3"/>
  <c r="G1746" i="3"/>
  <c r="F1747" i="3"/>
  <c r="G1747" i="3"/>
  <c r="F1748" i="3"/>
  <c r="G1748" i="3"/>
  <c r="F1749" i="3"/>
  <c r="G1749" i="3"/>
  <c r="F1750" i="3"/>
  <c r="G1750" i="3"/>
  <c r="F1751" i="3"/>
  <c r="G1751" i="3"/>
  <c r="F1752" i="3"/>
  <c r="G1752" i="3"/>
  <c r="F1753" i="3"/>
  <c r="G1753" i="3"/>
  <c r="F1754" i="3"/>
  <c r="G1754" i="3"/>
  <c r="F1755" i="3"/>
  <c r="G1755" i="3"/>
  <c r="F1756" i="3"/>
  <c r="G1756" i="3"/>
  <c r="F1757" i="3"/>
  <c r="G1757" i="3"/>
  <c r="F1758" i="3"/>
  <c r="G1758" i="3"/>
  <c r="F1759" i="3"/>
  <c r="G1759" i="3"/>
  <c r="F1760" i="3"/>
  <c r="G1760" i="3"/>
  <c r="F1761" i="3"/>
  <c r="G1761" i="3"/>
  <c r="F1762" i="3"/>
  <c r="G1762" i="3"/>
  <c r="F1763" i="3"/>
  <c r="G1763" i="3"/>
  <c r="F1764" i="3"/>
  <c r="G1764" i="3"/>
  <c r="F1765" i="3"/>
  <c r="G1765" i="3"/>
  <c r="F1766" i="3"/>
  <c r="G1766" i="3"/>
  <c r="F1767" i="3"/>
  <c r="G1767" i="3"/>
  <c r="F1768" i="3"/>
  <c r="G1768" i="3"/>
  <c r="F1769" i="3"/>
  <c r="G1769" i="3"/>
  <c r="F1770" i="3"/>
  <c r="G1770" i="3"/>
  <c r="F1771" i="3"/>
  <c r="G1771" i="3"/>
  <c r="F1772" i="3"/>
  <c r="G1772" i="3"/>
  <c r="F1773" i="3"/>
  <c r="G1773" i="3"/>
  <c r="F1774" i="3"/>
  <c r="G1774" i="3"/>
  <c r="F1775" i="3"/>
  <c r="G1775" i="3"/>
  <c r="F1776" i="3"/>
  <c r="G1776" i="3"/>
  <c r="F1777" i="3"/>
  <c r="G1777" i="3"/>
  <c r="F1778" i="3"/>
  <c r="G1778" i="3"/>
  <c r="F1779" i="3"/>
  <c r="G1779" i="3"/>
  <c r="F1780" i="3"/>
  <c r="G1780" i="3"/>
  <c r="F1781" i="3"/>
  <c r="G1781" i="3"/>
  <c r="F1782" i="3"/>
  <c r="G1782" i="3"/>
  <c r="F1783" i="3"/>
  <c r="G1783" i="3"/>
  <c r="F1784" i="3"/>
  <c r="G1784" i="3"/>
  <c r="F1785" i="3"/>
  <c r="G1785" i="3"/>
  <c r="F1786" i="3"/>
  <c r="G1786" i="3"/>
  <c r="F1787" i="3"/>
  <c r="G1787" i="3"/>
  <c r="F1788" i="3"/>
  <c r="G1788" i="3"/>
  <c r="F1789" i="3"/>
  <c r="G1789" i="3"/>
  <c r="F1790" i="3"/>
  <c r="G1790" i="3"/>
  <c r="F1791" i="3"/>
  <c r="G1791" i="3"/>
  <c r="F1792" i="3"/>
  <c r="G1792" i="3"/>
  <c r="F1793" i="3"/>
  <c r="G1793" i="3"/>
  <c r="F1794" i="3"/>
  <c r="G1794" i="3"/>
  <c r="F1795" i="3"/>
  <c r="G1795" i="3"/>
  <c r="F1796" i="3"/>
  <c r="G1796" i="3"/>
  <c r="F1797" i="3"/>
  <c r="G1797" i="3"/>
  <c r="F1798" i="3"/>
  <c r="G1798" i="3"/>
  <c r="F1799" i="3"/>
  <c r="G1799" i="3"/>
  <c r="F1800" i="3"/>
  <c r="G1800" i="3"/>
  <c r="F1801" i="3"/>
  <c r="G1801" i="3"/>
  <c r="F1802" i="3"/>
  <c r="G1802" i="3"/>
  <c r="F1803" i="3"/>
  <c r="G1803" i="3"/>
  <c r="F1804" i="3"/>
  <c r="G1804" i="3"/>
  <c r="F1805" i="3"/>
  <c r="G1805" i="3"/>
  <c r="F1806" i="3"/>
  <c r="G1806" i="3"/>
  <c r="F1807" i="3"/>
  <c r="G1807" i="3"/>
  <c r="F1808" i="3"/>
  <c r="G1808" i="3"/>
  <c r="F1809" i="3"/>
  <c r="G1809" i="3"/>
  <c r="F1810" i="3"/>
  <c r="G1810" i="3"/>
  <c r="F1811" i="3"/>
  <c r="G1811" i="3"/>
  <c r="F1812" i="3"/>
  <c r="G1812" i="3"/>
  <c r="F1813" i="3"/>
  <c r="G1813" i="3"/>
  <c r="F1814" i="3"/>
  <c r="G1814" i="3"/>
  <c r="F1815" i="3"/>
  <c r="G1815" i="3"/>
  <c r="F1816" i="3"/>
  <c r="G1816" i="3"/>
  <c r="F1817" i="3"/>
  <c r="G1817" i="3"/>
  <c r="F1818" i="3"/>
  <c r="G1818" i="3"/>
  <c r="F1819" i="3"/>
  <c r="G1819" i="3"/>
  <c r="F1820" i="3"/>
  <c r="G1820" i="3"/>
  <c r="F1821" i="3"/>
  <c r="G1821" i="3"/>
  <c r="F1822" i="3"/>
  <c r="G1822" i="3"/>
  <c r="F1823" i="3"/>
  <c r="G1823" i="3"/>
  <c r="F1824" i="3"/>
  <c r="G1824" i="3"/>
  <c r="F1825" i="3"/>
  <c r="G1825" i="3"/>
  <c r="F1826" i="3"/>
  <c r="G1826" i="3"/>
  <c r="F1827" i="3"/>
  <c r="G1827" i="3"/>
  <c r="F1828" i="3"/>
  <c r="G1828" i="3"/>
  <c r="F1829" i="3"/>
  <c r="G1829" i="3"/>
  <c r="F1830" i="3"/>
  <c r="G1830" i="3"/>
  <c r="F1831" i="3"/>
  <c r="G1831" i="3"/>
  <c r="F1832" i="3"/>
  <c r="G1832" i="3"/>
  <c r="F1833" i="3"/>
  <c r="G1833" i="3"/>
  <c r="F1834" i="3"/>
  <c r="G1834" i="3"/>
  <c r="F1835" i="3"/>
  <c r="G1835" i="3"/>
  <c r="F1836" i="3"/>
  <c r="G1836" i="3"/>
  <c r="F1837" i="3"/>
  <c r="G1837" i="3"/>
  <c r="F1838" i="3"/>
  <c r="G1838" i="3"/>
  <c r="F1839" i="3"/>
  <c r="G1839" i="3"/>
  <c r="F1840" i="3"/>
  <c r="G1840" i="3"/>
  <c r="F1841" i="3"/>
  <c r="G1841" i="3"/>
  <c r="F1842" i="3"/>
  <c r="G1842" i="3"/>
  <c r="F1843" i="3"/>
  <c r="G1843" i="3"/>
  <c r="F1844" i="3"/>
  <c r="G1844" i="3"/>
  <c r="F1845" i="3"/>
  <c r="G1845" i="3"/>
  <c r="F1846" i="3"/>
  <c r="G1846" i="3"/>
  <c r="F1847" i="3"/>
  <c r="G1847" i="3"/>
  <c r="F1848" i="3"/>
  <c r="G1848" i="3"/>
  <c r="F1849" i="3"/>
  <c r="G1849" i="3"/>
  <c r="F1850" i="3"/>
  <c r="G1850" i="3"/>
  <c r="F1851" i="3"/>
  <c r="G1851" i="3"/>
  <c r="F1852" i="3"/>
  <c r="G1852" i="3"/>
  <c r="F1853" i="3"/>
  <c r="G1853" i="3"/>
  <c r="F1854" i="3"/>
  <c r="G1854" i="3"/>
  <c r="F1855" i="3"/>
  <c r="G1855" i="3"/>
  <c r="F1856" i="3"/>
  <c r="G1856" i="3"/>
  <c r="F1857" i="3"/>
  <c r="G1857" i="3"/>
  <c r="F1858" i="3"/>
  <c r="G1858" i="3"/>
  <c r="F1859" i="3"/>
  <c r="G1859" i="3"/>
  <c r="F1860" i="3"/>
  <c r="G1860" i="3"/>
  <c r="F1861" i="3"/>
  <c r="G1861" i="3"/>
  <c r="F1862" i="3"/>
  <c r="G1862" i="3"/>
  <c r="F1863" i="3"/>
  <c r="G1863" i="3"/>
  <c r="F1864" i="3"/>
  <c r="G1864" i="3"/>
  <c r="F1865" i="3"/>
  <c r="G1865" i="3"/>
  <c r="F1866" i="3"/>
  <c r="G1866" i="3"/>
  <c r="F1867" i="3"/>
  <c r="G1867" i="3"/>
  <c r="F1868" i="3"/>
  <c r="G1868" i="3"/>
  <c r="F1869" i="3"/>
  <c r="G1869" i="3"/>
  <c r="F1870" i="3"/>
  <c r="G1870" i="3"/>
  <c r="F1871" i="3"/>
  <c r="G1871" i="3"/>
  <c r="F1872" i="3"/>
  <c r="G1872" i="3"/>
  <c r="F1873" i="3"/>
  <c r="G1873" i="3"/>
  <c r="F1874" i="3"/>
  <c r="G1874" i="3"/>
  <c r="F1875" i="3"/>
  <c r="G1875" i="3"/>
  <c r="F1876" i="3"/>
  <c r="G1876" i="3"/>
  <c r="F1877" i="3"/>
  <c r="G1877" i="3"/>
  <c r="F1878" i="3"/>
  <c r="G1878" i="3"/>
  <c r="F1879" i="3"/>
  <c r="G1879" i="3"/>
  <c r="F1880" i="3"/>
  <c r="G1880" i="3"/>
  <c r="F1881" i="3"/>
  <c r="G1881" i="3"/>
  <c r="F1882" i="3"/>
  <c r="G1882" i="3"/>
  <c r="F1883" i="3"/>
  <c r="G1883" i="3"/>
  <c r="F1884" i="3"/>
  <c r="G1884" i="3"/>
  <c r="F1885" i="3"/>
  <c r="G1885" i="3"/>
  <c r="F1886" i="3"/>
  <c r="G1886" i="3"/>
  <c r="F1887" i="3"/>
  <c r="G1887" i="3"/>
  <c r="F1888" i="3"/>
  <c r="G1888" i="3"/>
  <c r="F1889" i="3"/>
  <c r="G1889" i="3"/>
  <c r="F1890" i="3"/>
  <c r="G1890" i="3"/>
  <c r="F1891" i="3"/>
  <c r="G1891" i="3"/>
  <c r="F1892" i="3"/>
  <c r="G1892" i="3"/>
  <c r="F1893" i="3"/>
  <c r="G1893" i="3"/>
  <c r="G1894" i="3"/>
  <c r="F1895" i="3"/>
  <c r="G1895" i="3"/>
  <c r="F1896" i="3"/>
  <c r="G1896" i="3"/>
  <c r="F1897" i="3"/>
  <c r="G1897" i="3"/>
  <c r="F1898" i="3"/>
  <c r="G1898" i="3"/>
  <c r="F1899" i="3"/>
  <c r="G1899" i="3"/>
  <c r="F1900" i="3"/>
  <c r="G1900" i="3"/>
  <c r="F1901" i="3"/>
  <c r="G1901" i="3"/>
  <c r="F1902" i="3"/>
  <c r="G1902" i="3"/>
  <c r="F1903" i="3"/>
  <c r="G1903" i="3"/>
  <c r="F1904" i="3"/>
  <c r="G1904" i="3"/>
  <c r="F1905" i="3"/>
  <c r="G1905" i="3"/>
  <c r="F1906" i="3"/>
  <c r="G1906" i="3"/>
  <c r="F1907" i="3"/>
  <c r="G1907" i="3"/>
  <c r="F1908" i="3"/>
  <c r="G1908" i="3"/>
  <c r="F1909" i="3"/>
  <c r="G1909" i="3"/>
  <c r="F1910" i="3"/>
  <c r="G1910" i="3"/>
  <c r="F1911" i="3"/>
  <c r="G1911" i="3"/>
  <c r="G1912" i="3"/>
  <c r="F1913" i="3"/>
  <c r="G1913" i="3"/>
  <c r="F1914" i="3"/>
  <c r="G1914" i="3"/>
  <c r="F1915" i="3"/>
  <c r="G1915" i="3"/>
  <c r="F1916" i="3"/>
  <c r="G1916" i="3"/>
  <c r="F1917" i="3"/>
  <c r="G1917" i="3"/>
  <c r="F1918" i="3"/>
  <c r="G1918" i="3"/>
  <c r="F1919" i="3"/>
  <c r="G1919" i="3"/>
  <c r="G1920" i="3"/>
  <c r="F1921" i="3"/>
  <c r="G1921" i="3"/>
  <c r="F1922" i="3"/>
  <c r="G1922" i="3"/>
  <c r="F1923" i="3"/>
  <c r="G1923" i="3"/>
  <c r="F1924" i="3"/>
  <c r="G1924" i="3"/>
  <c r="F1925" i="3"/>
  <c r="G1925" i="3"/>
  <c r="F1926" i="3"/>
  <c r="G1926" i="3"/>
  <c r="F1927" i="3"/>
  <c r="G1927" i="3"/>
  <c r="F1928" i="3"/>
  <c r="G1928" i="3"/>
  <c r="F1929" i="3"/>
  <c r="G1929" i="3"/>
  <c r="F1930" i="3"/>
  <c r="G1930" i="3"/>
  <c r="G1931" i="3"/>
  <c r="G1738" i="3"/>
  <c r="F1738" i="3"/>
  <c r="G1737" i="3"/>
  <c r="F1737" i="3"/>
  <c r="G1736" i="3"/>
  <c r="F1736" i="3"/>
  <c r="G1735" i="3"/>
  <c r="F1735" i="3"/>
  <c r="G1734" i="3"/>
  <c r="F1734" i="3"/>
  <c r="G1733" i="3"/>
  <c r="F1733" i="3"/>
  <c r="G1732" i="3"/>
  <c r="F1732" i="3"/>
  <c r="G1731" i="3"/>
  <c r="F1731" i="3"/>
  <c r="G1730" i="3"/>
  <c r="F1730" i="3"/>
  <c r="G1729" i="3"/>
  <c r="F1729" i="3"/>
  <c r="G1728" i="3"/>
  <c r="F1728" i="3"/>
  <c r="G1727" i="3"/>
  <c r="F1727" i="3"/>
  <c r="G1726" i="3"/>
  <c r="F1726" i="3"/>
  <c r="G1725" i="3"/>
  <c r="F1725" i="3"/>
  <c r="G1724" i="3"/>
  <c r="F1724" i="3"/>
  <c r="G1723" i="3"/>
  <c r="F1723" i="3"/>
  <c r="G1722" i="3"/>
  <c r="F1722" i="3"/>
  <c r="G1721" i="3"/>
  <c r="F1721" i="3"/>
  <c r="G1720" i="3"/>
  <c r="F1720" i="3"/>
  <c r="G1719" i="3"/>
  <c r="F1719" i="3"/>
  <c r="G1718" i="3"/>
  <c r="F1718" i="3"/>
  <c r="G1717" i="3"/>
  <c r="F1717" i="3"/>
  <c r="G1716" i="3"/>
  <c r="F1716" i="3"/>
  <c r="G1715" i="3"/>
  <c r="F1715" i="3"/>
  <c r="G1714" i="3"/>
  <c r="F1714" i="3"/>
  <c r="G1713" i="3"/>
  <c r="F1713" i="3"/>
  <c r="G1712" i="3"/>
  <c r="F1712" i="3"/>
  <c r="G1711" i="3"/>
  <c r="F1711" i="3"/>
  <c r="G1710" i="3"/>
  <c r="F1710" i="3"/>
  <c r="G1709" i="3"/>
  <c r="F1709" i="3"/>
  <c r="G1708" i="3"/>
  <c r="F1708" i="3"/>
  <c r="G1707" i="3"/>
  <c r="F1707" i="3"/>
  <c r="G1706" i="3"/>
  <c r="F1706" i="3"/>
  <c r="G1705" i="3"/>
  <c r="F1705" i="3"/>
  <c r="G1704" i="3"/>
  <c r="F1704" i="3"/>
  <c r="G1703" i="3"/>
  <c r="F1703" i="3"/>
  <c r="G1702" i="3"/>
  <c r="F1702" i="3"/>
  <c r="G1701" i="3"/>
  <c r="F1701" i="3"/>
  <c r="G1700" i="3"/>
  <c r="F1700" i="3"/>
  <c r="G1699" i="3"/>
  <c r="F1699" i="3"/>
  <c r="G1698" i="3"/>
  <c r="F1698" i="3"/>
  <c r="G1697" i="3"/>
  <c r="F1697" i="3"/>
  <c r="G1696" i="3"/>
  <c r="F1696" i="3"/>
  <c r="G1695" i="3"/>
  <c r="F1695" i="3"/>
  <c r="G1694" i="3"/>
  <c r="F1694" i="3"/>
  <c r="G1693" i="3"/>
  <c r="F1693" i="3"/>
  <c r="G1692" i="3"/>
  <c r="F1692" i="3"/>
  <c r="G1691" i="3"/>
  <c r="F1691" i="3"/>
  <c r="G1690" i="3"/>
  <c r="F1690" i="3"/>
  <c r="G1689" i="3"/>
  <c r="F1689" i="3"/>
  <c r="G1688" i="3"/>
  <c r="F1688" i="3"/>
  <c r="G1687" i="3"/>
  <c r="F1687" i="3"/>
  <c r="G1686" i="3"/>
  <c r="F1686" i="3"/>
  <c r="G1685" i="3"/>
  <c r="F1685" i="3"/>
  <c r="G1684" i="3"/>
  <c r="F1684" i="3"/>
  <c r="G1683" i="3"/>
  <c r="F1683" i="3"/>
  <c r="G1682" i="3"/>
  <c r="F1682" i="3"/>
  <c r="G1681" i="3"/>
  <c r="F1681" i="3"/>
  <c r="G1680" i="3"/>
  <c r="F1680" i="3"/>
  <c r="G1679" i="3"/>
  <c r="F1679" i="3"/>
  <c r="G1678" i="3"/>
  <c r="F1678" i="3"/>
  <c r="G1677" i="3"/>
  <c r="F1677" i="3"/>
  <c r="G1676" i="3"/>
  <c r="F1676" i="3"/>
  <c r="G1675" i="3"/>
  <c r="F1675" i="3"/>
  <c r="G1674" i="3"/>
  <c r="F1674" i="3"/>
  <c r="G1673" i="3"/>
  <c r="F1673" i="3"/>
  <c r="G1672" i="3"/>
  <c r="F1672" i="3"/>
  <c r="G1671" i="3"/>
  <c r="F1671" i="3"/>
  <c r="G1670" i="3"/>
  <c r="F1670" i="3"/>
  <c r="G1669" i="3"/>
  <c r="F1669" i="3"/>
  <c r="G1668" i="3"/>
  <c r="F1668" i="3"/>
  <c r="G1667" i="3"/>
  <c r="F1667" i="3"/>
  <c r="G1666" i="3"/>
  <c r="F1666" i="3"/>
  <c r="G1665" i="3"/>
  <c r="F1665" i="3"/>
  <c r="G1664" i="3"/>
  <c r="F1664" i="3"/>
  <c r="G1663" i="3"/>
  <c r="F1663" i="3"/>
  <c r="G1662" i="3"/>
  <c r="F1662" i="3"/>
  <c r="G1661" i="3"/>
  <c r="F1661" i="3"/>
  <c r="G1660" i="3"/>
  <c r="F1660" i="3"/>
  <c r="G1659" i="3"/>
  <c r="F1659" i="3"/>
  <c r="G1658" i="3"/>
  <c r="F1658" i="3"/>
  <c r="G1657" i="3"/>
  <c r="F1657" i="3"/>
  <c r="G1656" i="3"/>
  <c r="F1656" i="3"/>
  <c r="G1655" i="3"/>
  <c r="F1655" i="3"/>
  <c r="G1654" i="3"/>
  <c r="F1654" i="3"/>
  <c r="G1653" i="3"/>
  <c r="F1653" i="3"/>
  <c r="G1652" i="3"/>
  <c r="F1652" i="3"/>
  <c r="G1651" i="3"/>
  <c r="F1651" i="3"/>
  <c r="G1650" i="3"/>
  <c r="F1650" i="3"/>
  <c r="G1649" i="3"/>
  <c r="F1649" i="3"/>
  <c r="G1648" i="3"/>
  <c r="F1648" i="3"/>
  <c r="G1647" i="3"/>
  <c r="F1647" i="3"/>
  <c r="G1646" i="3"/>
  <c r="F1646" i="3"/>
  <c r="G1645" i="3"/>
  <c r="F1645" i="3"/>
  <c r="G1644" i="3"/>
  <c r="F1644" i="3"/>
  <c r="G1643" i="3"/>
  <c r="F1643" i="3"/>
  <c r="G1642" i="3"/>
  <c r="F1642" i="3"/>
  <c r="G1641" i="3"/>
  <c r="F1641" i="3"/>
  <c r="G1640" i="3"/>
  <c r="F1640" i="3"/>
  <c r="G1639" i="3"/>
  <c r="F1639" i="3"/>
  <c r="G1638" i="3"/>
  <c r="F1638" i="3"/>
  <c r="G1637" i="3"/>
  <c r="F1637" i="3"/>
  <c r="G1636" i="3"/>
  <c r="F1636" i="3"/>
  <c r="G1635" i="3"/>
  <c r="F1635" i="3"/>
  <c r="G1634" i="3"/>
  <c r="F1634" i="3"/>
  <c r="G1633" i="3"/>
  <c r="F1633" i="3"/>
  <c r="G1632" i="3"/>
  <c r="F1632" i="3"/>
  <c r="G1631" i="3"/>
  <c r="F1631" i="3"/>
  <c r="G1630" i="3"/>
  <c r="F1630" i="3"/>
  <c r="G1629" i="3"/>
  <c r="F1629" i="3"/>
  <c r="G1628" i="3"/>
  <c r="F1628" i="3"/>
  <c r="G1627" i="3"/>
  <c r="F1627" i="3"/>
  <c r="G1626" i="3"/>
  <c r="F1626" i="3"/>
  <c r="G1625" i="3"/>
  <c r="F1625" i="3"/>
  <c r="G1624" i="3"/>
  <c r="F1624" i="3"/>
  <c r="G1623" i="3"/>
  <c r="F1623" i="3"/>
  <c r="G1622" i="3"/>
  <c r="F1622" i="3"/>
  <c r="G1621" i="3"/>
  <c r="F1621" i="3"/>
  <c r="G1620" i="3"/>
  <c r="F1620" i="3"/>
  <c r="G1619" i="3"/>
  <c r="F1619" i="3"/>
  <c r="G1618" i="3"/>
  <c r="F1618" i="3"/>
  <c r="G1617" i="3"/>
  <c r="F1617" i="3"/>
  <c r="G1616" i="3"/>
  <c r="F1616" i="3"/>
  <c r="G1615" i="3"/>
  <c r="F1615" i="3"/>
  <c r="G1614" i="3"/>
  <c r="F1614" i="3"/>
  <c r="G1613" i="3"/>
  <c r="F1613" i="3"/>
  <c r="G1612" i="3"/>
  <c r="F1612" i="3"/>
  <c r="G1611" i="3"/>
  <c r="F1611" i="3"/>
  <c r="G1610" i="3"/>
  <c r="F1610" i="3"/>
  <c r="G1609" i="3"/>
  <c r="F1609" i="3"/>
  <c r="G1608" i="3"/>
  <c r="F1608" i="3"/>
  <c r="G1607" i="3"/>
  <c r="F1607" i="3"/>
  <c r="G1606" i="3"/>
  <c r="F1606" i="3"/>
  <c r="G1605" i="3"/>
  <c r="F1605" i="3"/>
  <c r="G1604" i="3"/>
  <c r="F1604" i="3"/>
  <c r="G1603" i="3"/>
  <c r="F1603" i="3"/>
  <c r="G1602" i="3"/>
  <c r="F1602" i="3"/>
  <c r="G1601" i="3"/>
  <c r="F1601" i="3"/>
  <c r="G1600" i="3"/>
  <c r="F1600" i="3"/>
  <c r="G1599" i="3"/>
  <c r="F1599" i="3"/>
  <c r="G1598" i="3"/>
  <c r="F1598" i="3"/>
  <c r="G1597" i="3"/>
  <c r="F1597" i="3"/>
  <c r="G1596" i="3"/>
  <c r="F1596" i="3"/>
  <c r="G1595" i="3"/>
  <c r="F1595" i="3"/>
  <c r="G1594" i="3"/>
  <c r="F1594" i="3"/>
  <c r="G1593" i="3"/>
  <c r="F1593" i="3"/>
  <c r="G1592" i="3"/>
  <c r="F1592" i="3"/>
  <c r="G1591" i="3"/>
  <c r="F1591" i="3"/>
  <c r="G1590" i="3"/>
  <c r="F1590" i="3"/>
  <c r="G1589" i="3"/>
  <c r="F1589" i="3"/>
  <c r="G1588" i="3"/>
  <c r="F1588" i="3"/>
  <c r="G1587" i="3"/>
  <c r="F1587" i="3"/>
  <c r="G1586" i="3"/>
  <c r="F1586" i="3"/>
  <c r="G1585" i="3"/>
  <c r="F1585" i="3"/>
  <c r="G1584" i="3"/>
  <c r="F1584" i="3"/>
  <c r="G1583" i="3"/>
  <c r="F1583" i="3"/>
  <c r="G1582" i="3"/>
  <c r="F1582" i="3"/>
  <c r="G1581" i="3"/>
  <c r="F1581" i="3"/>
  <c r="G1580" i="3"/>
  <c r="F1580" i="3"/>
  <c r="G1579" i="3"/>
  <c r="F1579" i="3"/>
  <c r="G1578" i="3"/>
  <c r="F1578" i="3"/>
  <c r="G1577" i="3"/>
  <c r="F1577" i="3"/>
  <c r="G1576" i="3"/>
  <c r="F1576" i="3"/>
  <c r="G1575" i="3"/>
  <c r="F1575" i="3"/>
  <c r="G1574" i="3"/>
  <c r="F1574" i="3"/>
  <c r="G1573" i="3"/>
  <c r="F1573" i="3"/>
  <c r="G1572" i="3"/>
  <c r="F1572" i="3"/>
  <c r="G1571" i="3"/>
  <c r="F1571" i="3"/>
  <c r="G1570" i="3"/>
  <c r="F1570" i="3"/>
  <c r="G1569" i="3"/>
  <c r="F1569" i="3"/>
  <c r="G1568" i="3"/>
  <c r="F1568" i="3"/>
  <c r="G1567" i="3"/>
  <c r="F1567" i="3"/>
  <c r="G1566" i="3"/>
  <c r="F1566" i="3"/>
  <c r="G1565" i="3"/>
  <c r="F1565" i="3"/>
  <c r="G1564" i="3"/>
  <c r="F1564" i="3"/>
  <c r="G1563" i="3"/>
  <c r="F1563" i="3"/>
  <c r="G1562" i="3"/>
  <c r="F1562" i="3"/>
  <c r="G1561" i="3"/>
  <c r="F1561" i="3"/>
  <c r="G1560" i="3"/>
  <c r="F1560" i="3"/>
  <c r="G1559" i="3"/>
  <c r="F1559" i="3"/>
  <c r="G1558" i="3"/>
  <c r="F1558" i="3"/>
  <c r="G1557" i="3"/>
  <c r="F1557" i="3"/>
  <c r="G1556" i="3"/>
  <c r="F1556" i="3"/>
  <c r="G1555" i="3"/>
  <c r="F1555" i="3"/>
  <c r="G1554" i="3"/>
  <c r="F1554" i="3"/>
  <c r="G1553" i="3"/>
  <c r="F1553" i="3"/>
  <c r="G1552" i="3"/>
  <c r="F1552" i="3"/>
  <c r="G1551" i="3"/>
  <c r="F1551" i="3"/>
  <c r="G1550" i="3"/>
  <c r="F1550" i="3"/>
  <c r="G1549" i="3"/>
  <c r="F1549" i="3"/>
  <c r="G1548" i="3"/>
  <c r="F1548" i="3"/>
  <c r="G1547" i="3"/>
  <c r="F1547" i="3"/>
  <c r="G1546" i="3"/>
  <c r="F1546" i="3"/>
  <c r="G1545" i="3"/>
  <c r="F1545" i="3"/>
  <c r="G1544" i="3"/>
  <c r="F1544" i="3"/>
  <c r="G1543" i="3"/>
  <c r="F1543" i="3"/>
  <c r="G1542" i="3"/>
  <c r="F1542" i="3"/>
  <c r="G1541" i="3"/>
  <c r="F1541" i="3"/>
  <c r="G1540" i="3"/>
  <c r="F1540" i="3"/>
  <c r="G1539" i="3"/>
  <c r="F1539" i="3"/>
  <c r="G1538" i="3"/>
  <c r="F1538" i="3"/>
  <c r="G1537" i="3"/>
  <c r="F1537" i="3"/>
  <c r="G1536" i="3"/>
  <c r="F1536" i="3"/>
  <c r="G1535" i="3"/>
  <c r="F1535" i="3"/>
  <c r="G1534" i="3"/>
  <c r="F1534" i="3"/>
  <c r="G1533" i="3"/>
  <c r="F1533" i="3"/>
  <c r="G1532" i="3"/>
  <c r="F1532" i="3"/>
  <c r="G1531" i="3"/>
  <c r="F1531" i="3"/>
  <c r="G1530" i="3"/>
  <c r="F1530" i="3"/>
  <c r="G1529" i="3"/>
  <c r="F1529" i="3"/>
  <c r="G1528" i="3"/>
  <c r="F1528" i="3"/>
  <c r="G1527" i="3"/>
  <c r="F1527" i="3"/>
  <c r="G1526" i="3"/>
  <c r="F1526" i="3"/>
  <c r="G1525" i="3"/>
  <c r="F1525" i="3"/>
  <c r="G1524" i="3"/>
  <c r="F1524" i="3"/>
  <c r="G1523" i="3"/>
  <c r="F1523" i="3"/>
  <c r="G1522" i="3"/>
  <c r="F1522" i="3"/>
  <c r="G1521" i="3"/>
  <c r="F1521" i="3"/>
  <c r="G1520" i="3"/>
  <c r="F1520" i="3"/>
  <c r="G1519" i="3"/>
  <c r="F1519" i="3"/>
  <c r="G1518" i="3"/>
  <c r="F1518" i="3"/>
  <c r="G1517" i="3"/>
  <c r="F1517" i="3"/>
  <c r="G1516" i="3"/>
  <c r="F1516" i="3"/>
  <c r="G1515" i="3"/>
  <c r="F1515" i="3"/>
  <c r="G1514" i="3"/>
  <c r="F1514" i="3"/>
  <c r="G1513" i="3"/>
  <c r="F1513" i="3"/>
  <c r="G1512" i="3"/>
  <c r="F1512" i="3"/>
  <c r="G1511" i="3"/>
  <c r="F1511" i="3"/>
  <c r="G1510" i="3"/>
  <c r="F1510" i="3"/>
  <c r="G1509" i="3"/>
  <c r="F1509" i="3"/>
  <c r="G1508" i="3"/>
  <c r="F1508" i="3"/>
  <c r="G1507" i="3"/>
  <c r="F1507" i="3"/>
  <c r="G1506" i="3"/>
  <c r="F1506" i="3"/>
  <c r="G1505" i="3"/>
  <c r="F1505" i="3"/>
  <c r="G1504" i="3"/>
  <c r="F1504" i="3"/>
  <c r="G1503" i="3"/>
  <c r="F1503" i="3"/>
  <c r="G1502" i="3"/>
  <c r="F1502" i="3"/>
  <c r="G1501" i="3"/>
  <c r="F1501" i="3"/>
  <c r="G1500" i="3"/>
  <c r="F1500" i="3"/>
  <c r="G1499" i="3"/>
  <c r="F1499" i="3"/>
  <c r="G1498" i="3"/>
  <c r="F1498" i="3"/>
  <c r="G1497" i="3"/>
  <c r="F1497" i="3"/>
  <c r="G1496" i="3"/>
  <c r="F1496" i="3"/>
  <c r="G1495" i="3"/>
  <c r="F1495" i="3"/>
  <c r="G1494" i="3"/>
  <c r="F1494" i="3"/>
  <c r="G1493" i="3"/>
  <c r="F1493" i="3"/>
  <c r="G1492" i="3"/>
  <c r="F1492" i="3"/>
  <c r="G1491" i="3"/>
  <c r="F1491" i="3"/>
  <c r="G1490" i="3"/>
  <c r="F1490" i="3"/>
  <c r="G1489" i="3"/>
  <c r="F1489" i="3"/>
  <c r="G1488" i="3"/>
  <c r="F1488" i="3"/>
  <c r="G1487" i="3"/>
  <c r="F1487" i="3"/>
  <c r="G1486" i="3"/>
  <c r="F1486" i="3"/>
  <c r="G1485" i="3"/>
  <c r="F1485" i="3"/>
  <c r="G1484" i="3"/>
  <c r="F1484" i="3"/>
  <c r="G1483" i="3"/>
  <c r="F1483" i="3"/>
  <c r="G1482" i="3"/>
  <c r="F1482" i="3"/>
  <c r="G1481" i="3"/>
  <c r="F1481" i="3"/>
  <c r="G1480" i="3"/>
  <c r="F1480" i="3"/>
  <c r="G1479" i="3"/>
  <c r="F1479" i="3"/>
  <c r="G1478" i="3"/>
  <c r="F1478" i="3"/>
  <c r="G1477" i="3"/>
  <c r="F1477" i="3"/>
  <c r="G1476" i="3"/>
  <c r="F1476" i="3"/>
  <c r="G1475" i="3"/>
  <c r="F1475" i="3"/>
  <c r="G1474" i="3"/>
  <c r="F1474" i="3"/>
  <c r="G1473" i="3"/>
  <c r="F1473" i="3"/>
  <c r="G1472" i="3"/>
  <c r="F1472" i="3"/>
  <c r="G1471" i="3"/>
  <c r="F1471" i="3"/>
  <c r="G1470" i="3"/>
  <c r="F1470" i="3"/>
  <c r="G1469" i="3"/>
  <c r="F1469" i="3"/>
  <c r="G1468" i="3"/>
  <c r="F1468" i="3"/>
  <c r="G1467" i="3"/>
  <c r="F1467" i="3"/>
  <c r="G1466" i="3"/>
  <c r="F1466" i="3"/>
  <c r="G1465" i="3"/>
  <c r="F1465" i="3"/>
  <c r="G1464" i="3"/>
  <c r="F1464" i="3"/>
  <c r="G1463" i="3"/>
  <c r="F1463" i="3"/>
  <c r="G1462" i="3"/>
  <c r="F1462" i="3"/>
  <c r="G1461" i="3"/>
  <c r="F1461" i="3"/>
  <c r="G1460" i="3"/>
  <c r="F1460" i="3"/>
  <c r="G1459" i="3"/>
  <c r="F1459" i="3"/>
  <c r="G1458" i="3"/>
  <c r="F1458" i="3"/>
  <c r="G1457" i="3"/>
  <c r="F1457" i="3"/>
  <c r="G1456" i="3"/>
  <c r="F1456" i="3"/>
  <c r="G1455" i="3"/>
  <c r="F1455" i="3"/>
  <c r="G1454" i="3"/>
  <c r="F1454" i="3"/>
  <c r="G1453" i="3"/>
  <c r="F1453" i="3"/>
  <c r="G1452" i="3"/>
  <c r="F1452" i="3"/>
  <c r="G1451" i="3"/>
  <c r="F1451" i="3"/>
  <c r="G1450" i="3"/>
  <c r="F1450" i="3"/>
  <c r="G1449" i="3"/>
  <c r="F1449" i="3"/>
  <c r="G1448" i="3"/>
  <c r="F1448" i="3"/>
  <c r="G1447" i="3"/>
  <c r="F1447" i="3"/>
  <c r="G1446" i="3"/>
  <c r="F1446" i="3"/>
  <c r="G1445" i="3"/>
  <c r="F1445" i="3"/>
  <c r="G1444" i="3"/>
  <c r="F1444" i="3"/>
  <c r="G1443" i="3"/>
  <c r="F1443" i="3"/>
  <c r="G1442" i="3"/>
  <c r="F1442" i="3"/>
  <c r="G1441" i="3"/>
  <c r="F1441" i="3"/>
  <c r="G1440" i="3"/>
  <c r="F1440" i="3"/>
  <c r="G1439" i="3"/>
  <c r="F1439" i="3"/>
  <c r="G1438" i="3"/>
  <c r="F1438" i="3"/>
  <c r="G1437" i="3"/>
  <c r="F1437" i="3"/>
  <c r="G1436" i="3"/>
  <c r="F1436" i="3"/>
  <c r="G1435" i="3"/>
  <c r="F1435" i="3"/>
  <c r="G1434" i="3"/>
  <c r="F1434" i="3"/>
  <c r="G1433" i="3"/>
  <c r="F1433" i="3"/>
  <c r="G1432" i="3"/>
  <c r="F1432" i="3"/>
  <c r="G1431" i="3"/>
  <c r="F1431" i="3"/>
  <c r="G1430" i="3"/>
  <c r="F1430" i="3"/>
  <c r="G1429" i="3"/>
  <c r="F1429" i="3"/>
  <c r="G1428" i="3"/>
  <c r="F1428" i="3"/>
  <c r="G1427" i="3"/>
  <c r="F1427" i="3"/>
  <c r="G1426" i="3"/>
  <c r="F1426" i="3"/>
  <c r="G1425" i="3"/>
  <c r="F1425" i="3"/>
  <c r="G1424" i="3"/>
  <c r="F1424" i="3"/>
  <c r="G1423" i="3"/>
  <c r="F1423" i="3"/>
  <c r="G1422" i="3"/>
  <c r="F1422" i="3"/>
  <c r="G1421" i="3"/>
  <c r="F1421" i="3"/>
  <c r="G1420" i="3"/>
  <c r="F1420" i="3"/>
  <c r="G1419" i="3"/>
  <c r="F1419" i="3"/>
  <c r="G1418" i="3"/>
  <c r="F1418" i="3"/>
  <c r="G1417" i="3"/>
  <c r="F1417" i="3"/>
  <c r="G1416" i="3"/>
  <c r="F1416" i="3"/>
  <c r="G1415" i="3"/>
  <c r="F1415" i="3"/>
  <c r="G1414" i="3"/>
  <c r="F1414" i="3"/>
  <c r="G1413" i="3"/>
  <c r="F1413" i="3"/>
  <c r="G1412" i="3"/>
  <c r="F1412" i="3"/>
  <c r="G1411" i="3"/>
  <c r="F1411" i="3"/>
  <c r="G1410" i="3"/>
  <c r="F1410" i="3"/>
  <c r="G1409" i="3"/>
  <c r="F1409" i="3"/>
  <c r="G1408" i="3"/>
  <c r="F1408" i="3"/>
  <c r="G1407" i="3"/>
  <c r="F1407" i="3"/>
  <c r="G1406" i="3"/>
  <c r="F1406" i="3"/>
  <c r="G1405" i="3"/>
  <c r="F1405" i="3"/>
  <c r="G1404" i="3"/>
  <c r="F1404" i="3"/>
  <c r="G1403" i="3"/>
  <c r="F1403" i="3"/>
  <c r="G1402" i="3"/>
  <c r="F1402" i="3"/>
  <c r="G1401" i="3"/>
  <c r="F1401" i="3"/>
  <c r="G1400" i="3"/>
  <c r="F1400" i="3"/>
  <c r="G1399" i="3"/>
  <c r="F1399" i="3"/>
  <c r="G1398" i="3"/>
  <c r="F1398" i="3"/>
  <c r="G1397" i="3"/>
  <c r="F1397" i="3"/>
  <c r="G1396" i="3"/>
  <c r="F1396" i="3"/>
  <c r="G1395" i="3"/>
  <c r="F1395" i="3"/>
  <c r="G1394" i="3"/>
  <c r="F1394" i="3"/>
  <c r="G1393" i="3"/>
  <c r="F1393" i="3"/>
  <c r="G1392" i="3"/>
  <c r="F1392" i="3"/>
  <c r="G1391" i="3"/>
  <c r="F1391" i="3"/>
  <c r="G1390" i="3"/>
  <c r="F1390" i="3"/>
  <c r="G1389" i="3"/>
  <c r="F1389" i="3"/>
  <c r="G1388" i="3"/>
  <c r="F1388" i="3"/>
  <c r="G1387" i="3"/>
  <c r="F1387" i="3"/>
  <c r="G1386" i="3"/>
  <c r="F1386" i="3"/>
  <c r="G1385" i="3"/>
  <c r="F1385" i="3"/>
  <c r="G1384" i="3"/>
  <c r="F1384" i="3"/>
  <c r="G1383" i="3"/>
  <c r="F1383" i="3"/>
  <c r="G1382" i="3"/>
  <c r="F1382" i="3"/>
  <c r="G1381" i="3"/>
  <c r="F1381" i="3"/>
  <c r="G1380" i="3"/>
  <c r="F1380" i="3"/>
  <c r="G1379" i="3"/>
  <c r="F1379" i="3"/>
  <c r="G1378" i="3"/>
  <c r="F1378" i="3"/>
  <c r="G1377" i="3"/>
  <c r="F1377" i="3"/>
  <c r="G1376" i="3"/>
  <c r="F1376" i="3"/>
  <c r="G1375" i="3"/>
  <c r="F1375" i="3"/>
  <c r="G1374" i="3"/>
  <c r="F1374" i="3"/>
  <c r="G1373" i="3"/>
  <c r="F1373" i="3"/>
  <c r="G1372" i="3"/>
  <c r="F1372" i="3"/>
  <c r="G1371" i="3"/>
  <c r="F1371" i="3"/>
  <c r="G1370" i="3"/>
  <c r="F1370" i="3"/>
  <c r="G1369" i="3"/>
  <c r="F1369" i="3"/>
  <c r="G1368" i="3"/>
  <c r="F1368" i="3"/>
  <c r="G1367" i="3"/>
  <c r="F1367" i="3"/>
  <c r="G1366" i="3"/>
  <c r="F1366" i="3"/>
  <c r="G1365" i="3"/>
  <c r="F1365" i="3"/>
  <c r="G1364" i="3"/>
  <c r="F1364" i="3"/>
  <c r="G1363" i="3"/>
  <c r="F1363" i="3"/>
  <c r="G1362" i="3"/>
  <c r="F1362" i="3"/>
  <c r="G1361" i="3"/>
  <c r="F1361" i="3"/>
  <c r="G1360" i="3"/>
  <c r="F1360" i="3"/>
  <c r="G1359" i="3"/>
  <c r="F1359" i="3"/>
  <c r="G1358" i="3"/>
  <c r="F1358" i="3"/>
  <c r="G1357" i="3"/>
  <c r="F1357" i="3"/>
  <c r="G1356" i="3"/>
  <c r="F1356" i="3"/>
  <c r="G1355" i="3"/>
  <c r="F1355" i="3"/>
  <c r="G1354" i="3"/>
  <c r="F1354" i="3"/>
  <c r="G1353" i="3"/>
  <c r="F1353" i="3"/>
  <c r="G1352" i="3"/>
  <c r="F1352" i="3"/>
  <c r="G1351" i="3"/>
  <c r="F1351" i="3"/>
  <c r="G1350" i="3"/>
  <c r="F1350" i="3"/>
  <c r="G1349" i="3"/>
  <c r="F1349" i="3"/>
  <c r="G1348" i="3"/>
  <c r="F1348" i="3"/>
  <c r="G1347" i="3"/>
  <c r="F1347" i="3"/>
  <c r="G1346" i="3"/>
  <c r="F1346" i="3"/>
  <c r="G1345" i="3"/>
  <c r="F1345" i="3"/>
  <c r="G1344" i="3"/>
  <c r="F1344" i="3"/>
  <c r="G1343" i="3"/>
  <c r="F1343" i="3"/>
  <c r="G1342" i="3"/>
  <c r="F1342" i="3"/>
  <c r="G1341" i="3"/>
  <c r="F1341" i="3"/>
  <c r="G1340" i="3"/>
  <c r="F1340" i="3"/>
  <c r="G1339" i="3"/>
  <c r="F1339" i="3"/>
  <c r="G1338" i="3"/>
  <c r="F1338" i="3"/>
  <c r="G1337" i="3"/>
  <c r="F1337" i="3"/>
  <c r="G1336" i="3"/>
  <c r="F1336" i="3"/>
  <c r="G1335" i="3"/>
  <c r="F1335" i="3"/>
  <c r="G1334" i="3"/>
  <c r="F1334" i="3"/>
  <c r="G1333" i="3"/>
  <c r="F1333" i="3"/>
  <c r="G1332" i="3"/>
  <c r="F1332" i="3"/>
  <c r="G1331" i="3"/>
  <c r="F1331" i="3"/>
  <c r="G1330" i="3"/>
  <c r="F1330" i="3"/>
  <c r="G1329" i="3"/>
  <c r="F1329" i="3"/>
  <c r="G1328" i="3"/>
  <c r="F1328" i="3"/>
  <c r="G1327" i="3"/>
  <c r="F1327" i="3"/>
  <c r="G1326" i="3"/>
  <c r="F1326" i="3"/>
  <c r="G1325" i="3"/>
  <c r="F1325" i="3"/>
  <c r="G1324" i="3"/>
  <c r="F1324" i="3"/>
  <c r="G1323" i="3"/>
  <c r="F1323" i="3"/>
  <c r="G1322" i="3"/>
  <c r="F1322" i="3"/>
  <c r="G1321" i="3"/>
  <c r="F1321" i="3"/>
  <c r="G1320" i="3"/>
  <c r="F1320" i="3"/>
  <c r="G1319" i="3"/>
  <c r="F1319" i="3"/>
  <c r="G1318" i="3"/>
  <c r="F1318" i="3"/>
  <c r="G1317" i="3"/>
  <c r="F1317" i="3"/>
  <c r="G1316" i="3"/>
  <c r="F1316" i="3"/>
  <c r="G1315" i="3"/>
  <c r="F1315" i="3"/>
  <c r="G1314" i="3"/>
  <c r="F1314" i="3"/>
  <c r="G1313" i="3"/>
  <c r="F1313" i="3"/>
  <c r="G1312" i="3"/>
  <c r="F1312" i="3"/>
  <c r="G1311" i="3"/>
  <c r="F1311" i="3"/>
  <c r="G1310" i="3"/>
  <c r="F1310" i="3"/>
  <c r="G1309" i="3"/>
  <c r="F1309" i="3"/>
  <c r="G1308" i="3"/>
  <c r="F1308" i="3"/>
  <c r="G1307" i="3"/>
  <c r="F1307" i="3"/>
  <c r="G1306" i="3"/>
  <c r="F1306" i="3"/>
  <c r="G1305" i="3"/>
  <c r="F1305" i="3"/>
  <c r="G1304" i="3"/>
  <c r="F1304" i="3"/>
  <c r="G1303" i="3"/>
  <c r="F1303" i="3"/>
  <c r="G1302" i="3"/>
  <c r="F1302" i="3"/>
  <c r="G1301" i="3"/>
  <c r="F1301" i="3"/>
  <c r="G1300" i="3"/>
  <c r="F1300" i="3"/>
  <c r="G1299" i="3"/>
  <c r="F1299" i="3"/>
  <c r="G1298" i="3"/>
  <c r="F1298" i="3"/>
  <c r="G1297" i="3"/>
  <c r="F1297" i="3"/>
  <c r="G1296" i="3"/>
  <c r="F1296" i="3"/>
  <c r="G1295" i="3"/>
  <c r="F1295" i="3"/>
  <c r="G1294" i="3"/>
  <c r="F1294" i="3"/>
  <c r="G1293" i="3"/>
  <c r="F1293" i="3"/>
  <c r="G1292" i="3"/>
  <c r="F1292" i="3"/>
  <c r="G1291" i="3"/>
  <c r="F1291" i="3"/>
  <c r="G1290" i="3"/>
  <c r="F1290" i="3"/>
  <c r="G1289" i="3"/>
  <c r="F1289" i="3"/>
  <c r="G1288" i="3"/>
  <c r="F1288" i="3"/>
  <c r="G1287" i="3"/>
  <c r="F1287" i="3"/>
  <c r="G1286" i="3"/>
  <c r="F1286" i="3"/>
  <c r="G1285" i="3"/>
  <c r="F1285" i="3"/>
  <c r="G1284" i="3"/>
  <c r="F1284" i="3"/>
  <c r="G1283" i="3"/>
  <c r="F1283" i="3"/>
  <c r="G1282" i="3"/>
  <c r="F1282" i="3"/>
  <c r="G1281" i="3"/>
  <c r="F1281" i="3"/>
  <c r="G1280" i="3"/>
  <c r="F1280" i="3"/>
  <c r="G1279" i="3"/>
  <c r="F1279" i="3"/>
  <c r="G1278" i="3"/>
  <c r="F1278" i="3"/>
  <c r="G1277" i="3"/>
  <c r="F1277" i="3"/>
  <c r="G1276" i="3"/>
  <c r="F1276" i="3"/>
  <c r="G1275" i="3"/>
  <c r="F1275" i="3"/>
  <c r="G1274" i="3"/>
  <c r="F1274" i="3"/>
  <c r="G1273" i="3"/>
  <c r="F1273" i="3"/>
  <c r="G1272" i="3"/>
  <c r="F1272" i="3"/>
  <c r="G1271" i="3"/>
  <c r="F1271" i="3"/>
  <c r="G1270" i="3"/>
  <c r="F1270" i="3"/>
  <c r="G1269" i="3"/>
  <c r="F1269" i="3"/>
  <c r="G1268" i="3"/>
  <c r="F1268" i="3"/>
  <c r="G1267" i="3"/>
  <c r="F1267" i="3"/>
  <c r="G1266" i="3"/>
  <c r="F1266" i="3"/>
  <c r="G1265" i="3"/>
  <c r="F1265" i="3"/>
  <c r="G1264" i="3"/>
  <c r="F1264" i="3"/>
  <c r="G1263" i="3"/>
  <c r="F1263" i="3"/>
  <c r="G1262" i="3"/>
  <c r="F1262" i="3"/>
  <c r="G1261" i="3"/>
  <c r="F1261" i="3"/>
  <c r="G1260" i="3"/>
  <c r="F1260" i="3"/>
  <c r="G1259" i="3"/>
  <c r="F1259" i="3"/>
  <c r="G1258" i="3"/>
  <c r="F1258" i="3"/>
  <c r="G1257" i="3"/>
  <c r="F1257" i="3"/>
  <c r="G1256" i="3"/>
  <c r="F1256" i="3"/>
  <c r="G1255" i="3"/>
  <c r="F1255" i="3"/>
  <c r="G1254" i="3"/>
  <c r="F1254" i="3"/>
  <c r="G1253" i="3"/>
  <c r="F1253" i="3"/>
  <c r="G1252" i="3"/>
  <c r="F1252" i="3"/>
  <c r="G1251" i="3"/>
  <c r="F1251" i="3"/>
  <c r="G1250" i="3"/>
  <c r="F1250" i="3"/>
  <c r="G1249" i="3"/>
  <c r="F1249" i="3"/>
  <c r="G1248" i="3"/>
  <c r="F1248" i="3"/>
  <c r="G1247" i="3"/>
  <c r="F1247" i="3"/>
  <c r="G1246" i="3"/>
  <c r="F1246" i="3"/>
  <c r="G1245" i="3"/>
  <c r="F1245" i="3"/>
  <c r="G1244" i="3"/>
  <c r="F1244" i="3"/>
  <c r="G1243" i="3"/>
  <c r="F1243" i="3"/>
  <c r="G1242" i="3"/>
  <c r="F1242" i="3"/>
  <c r="G1241" i="3"/>
  <c r="F1241" i="3"/>
  <c r="G1240" i="3"/>
  <c r="F1240" i="3"/>
  <c r="G1239" i="3"/>
  <c r="F1239" i="3"/>
  <c r="G1238" i="3"/>
  <c r="F1238" i="3"/>
  <c r="G1237" i="3"/>
  <c r="F1237" i="3"/>
  <c r="G1236" i="3"/>
  <c r="F1236" i="3"/>
  <c r="G1235" i="3"/>
  <c r="F1235" i="3"/>
  <c r="G1234" i="3"/>
  <c r="F1234" i="3"/>
  <c r="G1233" i="3"/>
  <c r="F1233" i="3"/>
  <c r="G1232" i="3"/>
  <c r="F1232" i="3"/>
  <c r="G1231" i="3"/>
  <c r="F1231" i="3"/>
  <c r="G1230" i="3"/>
  <c r="F1230" i="3"/>
  <c r="G1229" i="3"/>
  <c r="F1229" i="3"/>
  <c r="G1228" i="3"/>
  <c r="F1228" i="3"/>
  <c r="G1227" i="3"/>
  <c r="F1227" i="3"/>
  <c r="G1226" i="3"/>
  <c r="F1226" i="3"/>
  <c r="G1225" i="3"/>
  <c r="F1225" i="3"/>
  <c r="G1224" i="3"/>
  <c r="F1224" i="3"/>
  <c r="G1223" i="3"/>
  <c r="F1223" i="3"/>
  <c r="G1222" i="3"/>
  <c r="F1222" i="3"/>
  <c r="G1221" i="3"/>
  <c r="F1221" i="3"/>
  <c r="G1220" i="3"/>
  <c r="F1220" i="3"/>
  <c r="G1219" i="3"/>
  <c r="F1219" i="3"/>
  <c r="G1218" i="3"/>
  <c r="F1218" i="3"/>
  <c r="G1217" i="3"/>
  <c r="F1217" i="3"/>
  <c r="G1216" i="3"/>
  <c r="F1216" i="3"/>
  <c r="G1215" i="3"/>
  <c r="F1215" i="3"/>
  <c r="G1214" i="3"/>
  <c r="F1214" i="3"/>
  <c r="G1213" i="3"/>
  <c r="F1213" i="3"/>
  <c r="G1212" i="3"/>
  <c r="F1212" i="3"/>
  <c r="G1211" i="3"/>
  <c r="F1211" i="3"/>
  <c r="G1210" i="3"/>
  <c r="F1210" i="3"/>
  <c r="G1209" i="3"/>
  <c r="F1209" i="3"/>
  <c r="G1208" i="3"/>
  <c r="F1208" i="3"/>
  <c r="G1207" i="3"/>
  <c r="F1207" i="3"/>
  <c r="G1206" i="3"/>
  <c r="F1206" i="3"/>
  <c r="G1205" i="3"/>
  <c r="F1205" i="3"/>
  <c r="G1204" i="3"/>
  <c r="F1204" i="3"/>
  <c r="G1203" i="3"/>
  <c r="F1203" i="3"/>
  <c r="G1202" i="3"/>
  <c r="F1202" i="3"/>
  <c r="G1201" i="3"/>
  <c r="F1201" i="3"/>
  <c r="G1200" i="3"/>
  <c r="F1200" i="3"/>
  <c r="G1199" i="3"/>
  <c r="F1199" i="3"/>
  <c r="G1198" i="3"/>
  <c r="F1198" i="3"/>
  <c r="G1197" i="3"/>
  <c r="F1197" i="3"/>
  <c r="G1196" i="3"/>
  <c r="F1196" i="3"/>
  <c r="G1195" i="3"/>
  <c r="F1195" i="3"/>
  <c r="G1194" i="3"/>
  <c r="F1194" i="3"/>
  <c r="G1193" i="3"/>
  <c r="F1193" i="3"/>
  <c r="G1192" i="3"/>
  <c r="F1192" i="3"/>
  <c r="G1191" i="3"/>
  <c r="F1191" i="3"/>
  <c r="G1190" i="3"/>
  <c r="F1190" i="3"/>
  <c r="G1189" i="3"/>
  <c r="F1189" i="3"/>
  <c r="G1188" i="3"/>
  <c r="F1188" i="3"/>
  <c r="G1187" i="3"/>
  <c r="F1187" i="3"/>
  <c r="G1186" i="3"/>
  <c r="F1186" i="3"/>
  <c r="G1185" i="3"/>
  <c r="F1185" i="3"/>
  <c r="G1184" i="3"/>
  <c r="F1184" i="3"/>
  <c r="G1183" i="3"/>
  <c r="F1183" i="3"/>
  <c r="G1182" i="3"/>
  <c r="F1182" i="3"/>
  <c r="G1181" i="3"/>
  <c r="F1181" i="3"/>
  <c r="G1180" i="3"/>
  <c r="F1180" i="3"/>
  <c r="G1179" i="3"/>
  <c r="F1179" i="3"/>
  <c r="G1178" i="3"/>
  <c r="F1178" i="3"/>
  <c r="G1177" i="3"/>
  <c r="F1177" i="3"/>
  <c r="G1176" i="3"/>
  <c r="F1176" i="3"/>
  <c r="G1175" i="3"/>
  <c r="F1175" i="3"/>
  <c r="G1174" i="3"/>
  <c r="F1174" i="3"/>
  <c r="G1173" i="3"/>
  <c r="F1173" i="3"/>
  <c r="G1172" i="3"/>
  <c r="F1172" i="3"/>
  <c r="G1171" i="3"/>
  <c r="F1171" i="3"/>
  <c r="G1170" i="3"/>
  <c r="F1170" i="3"/>
  <c r="G1169" i="3"/>
  <c r="F1169" i="3"/>
  <c r="G1168" i="3"/>
  <c r="F1168" i="3"/>
  <c r="G1167" i="3"/>
  <c r="F1167" i="3"/>
  <c r="G1166" i="3"/>
  <c r="F1166" i="3"/>
  <c r="G1165" i="3"/>
  <c r="F1165" i="3"/>
  <c r="G1164" i="3"/>
  <c r="F1164" i="3"/>
  <c r="G1163" i="3"/>
  <c r="F1163" i="3"/>
  <c r="G1162" i="3"/>
  <c r="F1162" i="3"/>
  <c r="G1161" i="3"/>
  <c r="F1161" i="3"/>
  <c r="G1160" i="3"/>
  <c r="F1160" i="3"/>
  <c r="G1159" i="3"/>
  <c r="F1159" i="3"/>
  <c r="G1158" i="3"/>
  <c r="F1158" i="3"/>
  <c r="G1157" i="3"/>
  <c r="F1157" i="3"/>
  <c r="G1156" i="3"/>
  <c r="F1156" i="3"/>
  <c r="G1155" i="3"/>
  <c r="F1155" i="3"/>
  <c r="G1154" i="3"/>
  <c r="F1154" i="3"/>
  <c r="G1153" i="3"/>
  <c r="F1153" i="3"/>
  <c r="G1152" i="3"/>
  <c r="F1152" i="3"/>
  <c r="G1151" i="3"/>
  <c r="F1151" i="3"/>
  <c r="G1150" i="3"/>
  <c r="F1150" i="3"/>
  <c r="G1149" i="3"/>
  <c r="F1149" i="3"/>
  <c r="G1148" i="3"/>
  <c r="F1148" i="3"/>
  <c r="G1147" i="3"/>
  <c r="F1147" i="3"/>
  <c r="G1146" i="3"/>
  <c r="F1146" i="3"/>
  <c r="G1145" i="3"/>
  <c r="F1145" i="3"/>
  <c r="G1144" i="3"/>
  <c r="F1144" i="3"/>
  <c r="G1143" i="3"/>
  <c r="F1143" i="3"/>
  <c r="G1142" i="3"/>
  <c r="F1142" i="3"/>
  <c r="G1141" i="3"/>
  <c r="F1141" i="3"/>
  <c r="G1140" i="3"/>
  <c r="F1140" i="3"/>
  <c r="G1139" i="3"/>
  <c r="F1139" i="3"/>
  <c r="G1138" i="3"/>
  <c r="F1138" i="3"/>
  <c r="G1137" i="3"/>
  <c r="F1137" i="3"/>
  <c r="G1136" i="3"/>
  <c r="F1136" i="3"/>
  <c r="G1135" i="3"/>
  <c r="F1135" i="3"/>
  <c r="G1134" i="3"/>
  <c r="F1134" i="3"/>
  <c r="G1133" i="3"/>
  <c r="F1133" i="3"/>
  <c r="G1132" i="3"/>
  <c r="F1132" i="3"/>
  <c r="G1131" i="3"/>
  <c r="F1131" i="3"/>
  <c r="G1130" i="3"/>
  <c r="F1130" i="3"/>
  <c r="G1129" i="3"/>
  <c r="F1129" i="3"/>
  <c r="G1128" i="3"/>
  <c r="F1128" i="3"/>
  <c r="G1127" i="3"/>
  <c r="F1127" i="3"/>
  <c r="G1126" i="3"/>
  <c r="F1126" i="3"/>
  <c r="G1125" i="3"/>
  <c r="F1125" i="3"/>
  <c r="G1124" i="3"/>
  <c r="F1124" i="3"/>
  <c r="G1123" i="3"/>
  <c r="F1123" i="3"/>
  <c r="G1122" i="3"/>
  <c r="F1122" i="3"/>
  <c r="G1121" i="3"/>
  <c r="F1121" i="3"/>
  <c r="G1120" i="3"/>
  <c r="F1120" i="3"/>
  <c r="G1119" i="3"/>
  <c r="F1119" i="3"/>
  <c r="G1118" i="3"/>
  <c r="F1118" i="3"/>
  <c r="G1117" i="3"/>
  <c r="F1117" i="3"/>
  <c r="G1116" i="3"/>
  <c r="F1116" i="3"/>
  <c r="G1115" i="3"/>
  <c r="F1115" i="3"/>
  <c r="G1114" i="3"/>
  <c r="F1114" i="3"/>
  <c r="G1113" i="3"/>
  <c r="F1113" i="3"/>
  <c r="G1112" i="3"/>
  <c r="F1112" i="3"/>
  <c r="G1111" i="3"/>
  <c r="F1111" i="3"/>
  <c r="G1110" i="3"/>
  <c r="F1110" i="3"/>
  <c r="G1109" i="3"/>
  <c r="F1109" i="3"/>
  <c r="G1108" i="3"/>
  <c r="F1108" i="3"/>
  <c r="G1107" i="3"/>
  <c r="F1107" i="3"/>
  <c r="G1106" i="3"/>
  <c r="F1106" i="3"/>
  <c r="G1105" i="3"/>
  <c r="F1105" i="3"/>
  <c r="G1104" i="3"/>
  <c r="F1104" i="3"/>
  <c r="G1103" i="3"/>
  <c r="F1103" i="3"/>
  <c r="G1102" i="3"/>
  <c r="F1102" i="3"/>
  <c r="G1101" i="3"/>
  <c r="F1101" i="3"/>
  <c r="G1100" i="3"/>
  <c r="F1100" i="3"/>
  <c r="G1099" i="3"/>
  <c r="F1099" i="3"/>
  <c r="G1098" i="3"/>
  <c r="F1098" i="3"/>
  <c r="G1097" i="3"/>
  <c r="F1097" i="3"/>
  <c r="G1096" i="3"/>
  <c r="F1096" i="3"/>
  <c r="G1095" i="3"/>
  <c r="F1095" i="3"/>
  <c r="G1094" i="3"/>
  <c r="F1094" i="3"/>
  <c r="G1093" i="3"/>
  <c r="F1093" i="3"/>
  <c r="G1092" i="3"/>
  <c r="F1092" i="3"/>
  <c r="G1091" i="3"/>
  <c r="F1091" i="3"/>
  <c r="G1090" i="3"/>
  <c r="F1090" i="3"/>
  <c r="G1089" i="3"/>
  <c r="F1089" i="3"/>
  <c r="G1088" i="3"/>
  <c r="F1088" i="3"/>
  <c r="G1087" i="3"/>
  <c r="F1087" i="3"/>
  <c r="G1086" i="3"/>
  <c r="F1086" i="3"/>
  <c r="G1085" i="3"/>
  <c r="F1085" i="3"/>
  <c r="G1084" i="3"/>
  <c r="F1084" i="3"/>
  <c r="G1083" i="3"/>
  <c r="F1083" i="3"/>
  <c r="G1082" i="3"/>
  <c r="F1082" i="3"/>
  <c r="G1081" i="3"/>
  <c r="F1081" i="3"/>
  <c r="G1080" i="3"/>
  <c r="F1080" i="3"/>
  <c r="G1079" i="3"/>
  <c r="F1079" i="3"/>
  <c r="G1078" i="3"/>
  <c r="F1078" i="3"/>
  <c r="G1077" i="3"/>
  <c r="F1077" i="3"/>
  <c r="G1076" i="3"/>
  <c r="F1076" i="3"/>
  <c r="G1075" i="3"/>
  <c r="F1075" i="3"/>
  <c r="G1074" i="3"/>
  <c r="F1074" i="3"/>
  <c r="G1073" i="3"/>
  <c r="F1073" i="3"/>
  <c r="G1072" i="3"/>
  <c r="F1072" i="3"/>
  <c r="G1071" i="3"/>
  <c r="F1071" i="3"/>
  <c r="G1070" i="3"/>
  <c r="F1070" i="3"/>
  <c r="G1069" i="3"/>
  <c r="F1069" i="3"/>
  <c r="G1068" i="3"/>
  <c r="F1068" i="3"/>
  <c r="G1067" i="3"/>
  <c r="F1067" i="3"/>
  <c r="G1066" i="3"/>
  <c r="F1066" i="3"/>
  <c r="G1065" i="3"/>
  <c r="F1065" i="3"/>
  <c r="G1064" i="3"/>
  <c r="F1064" i="3"/>
  <c r="G1063" i="3"/>
  <c r="F1063" i="3"/>
  <c r="G1062" i="3"/>
  <c r="F1062" i="3"/>
  <c r="G1061" i="3"/>
  <c r="F1061" i="3"/>
  <c r="G1060" i="3"/>
  <c r="F1060" i="3"/>
  <c r="G1059" i="3"/>
  <c r="F1059" i="3"/>
  <c r="G1058" i="3"/>
  <c r="F1058" i="3"/>
  <c r="G1057" i="3"/>
  <c r="F1057" i="3"/>
  <c r="G1056" i="3"/>
  <c r="F1056" i="3"/>
  <c r="G1055" i="3"/>
  <c r="F1055" i="3"/>
  <c r="G1054" i="3"/>
  <c r="F1054" i="3"/>
  <c r="G1053" i="3"/>
  <c r="F1053" i="3"/>
  <c r="G1052" i="3"/>
  <c r="F1052" i="3"/>
  <c r="G1051" i="3"/>
  <c r="F1051" i="3"/>
  <c r="G1050" i="3"/>
  <c r="F1050" i="3"/>
  <c r="G1049" i="3"/>
  <c r="F1049" i="3"/>
  <c r="G1048" i="3"/>
  <c r="F1048" i="3"/>
  <c r="G1047" i="3"/>
  <c r="F1047" i="3"/>
  <c r="G1046" i="3"/>
  <c r="F1046" i="3"/>
  <c r="G1045" i="3"/>
  <c r="F1045" i="3"/>
  <c r="G1044" i="3"/>
  <c r="F1044" i="3"/>
  <c r="G1043" i="3"/>
  <c r="F1043" i="3"/>
  <c r="G1042" i="3"/>
  <c r="F1042" i="3"/>
  <c r="G1041" i="3"/>
  <c r="F1041" i="3"/>
  <c r="G1040" i="3"/>
  <c r="F1040" i="3"/>
  <c r="G1039" i="3"/>
  <c r="F1039" i="3"/>
  <c r="G1038" i="3"/>
  <c r="F1038" i="3"/>
  <c r="G1037" i="3"/>
  <c r="F1037" i="3"/>
  <c r="G1036" i="3"/>
  <c r="F1036" i="3"/>
  <c r="G1035" i="3"/>
  <c r="F1035" i="3"/>
  <c r="G1034" i="3"/>
  <c r="F1034" i="3"/>
  <c r="G1033" i="3"/>
  <c r="F1033" i="3"/>
  <c r="G1032" i="3"/>
  <c r="F1032" i="3"/>
  <c r="G1031" i="3"/>
  <c r="F1031" i="3"/>
  <c r="G1030" i="3"/>
  <c r="F1030" i="3"/>
  <c r="G1029" i="3"/>
  <c r="F1029" i="3"/>
  <c r="G1028" i="3"/>
  <c r="F1028" i="3"/>
  <c r="G1027" i="3"/>
  <c r="F1027" i="3"/>
  <c r="G1026" i="3"/>
  <c r="F1026" i="3"/>
  <c r="G1025" i="3"/>
  <c r="F1025" i="3"/>
  <c r="G1024" i="3"/>
  <c r="F1024" i="3"/>
  <c r="G1023" i="3"/>
  <c r="F1023" i="3"/>
  <c r="G1022" i="3"/>
  <c r="F1022" i="3"/>
  <c r="G1021" i="3"/>
  <c r="F1021" i="3"/>
  <c r="G1020" i="3"/>
  <c r="F1020" i="3"/>
  <c r="G1019" i="3"/>
  <c r="F1019" i="3"/>
  <c r="G1018" i="3"/>
  <c r="F1018" i="3"/>
  <c r="G1017" i="3"/>
  <c r="F1017" i="3"/>
  <c r="G1016" i="3"/>
  <c r="F1016" i="3"/>
  <c r="G1015" i="3"/>
  <c r="F1015" i="3"/>
  <c r="G1014" i="3"/>
  <c r="F1014" i="3"/>
  <c r="G1013" i="3"/>
  <c r="F1013" i="3"/>
  <c r="G1012" i="3"/>
  <c r="F1012" i="3"/>
  <c r="G1011" i="3"/>
  <c r="F1011" i="3"/>
  <c r="G1010" i="3"/>
  <c r="F1010" i="3"/>
  <c r="G1009" i="3"/>
  <c r="F1009" i="3"/>
  <c r="G1008" i="3"/>
  <c r="F1008" i="3"/>
  <c r="G1007" i="3"/>
  <c r="F1007" i="3"/>
  <c r="G1006" i="3"/>
  <c r="F1006" i="3"/>
  <c r="G1005" i="3"/>
  <c r="F1005" i="3"/>
  <c r="G1004" i="3"/>
  <c r="F1004" i="3"/>
  <c r="G1003" i="3"/>
  <c r="F1003" i="3"/>
  <c r="G1002" i="3"/>
  <c r="F1002" i="3"/>
  <c r="G1001" i="3"/>
  <c r="F1001" i="3"/>
  <c r="G1000" i="3"/>
  <c r="F1000" i="3"/>
  <c r="G999" i="3"/>
  <c r="F999" i="3"/>
  <c r="G998" i="3"/>
  <c r="F998" i="3"/>
  <c r="G997" i="3"/>
  <c r="F997" i="3"/>
  <c r="G996" i="3"/>
  <c r="F996" i="3"/>
  <c r="G995" i="3"/>
  <c r="F995" i="3"/>
  <c r="G994" i="3"/>
  <c r="F994" i="3"/>
  <c r="G993" i="3"/>
  <c r="F993" i="3"/>
  <c r="G992" i="3"/>
  <c r="F992" i="3"/>
  <c r="G991" i="3"/>
  <c r="F991" i="3"/>
  <c r="G990" i="3"/>
  <c r="F990" i="3"/>
  <c r="G989" i="3"/>
  <c r="F989" i="3"/>
  <c r="G988" i="3"/>
  <c r="F988" i="3"/>
  <c r="G987" i="3"/>
  <c r="F987" i="3"/>
  <c r="G986" i="3"/>
  <c r="F986" i="3"/>
  <c r="G985" i="3"/>
  <c r="F985" i="3"/>
  <c r="G984" i="3"/>
  <c r="F984" i="3"/>
  <c r="G983" i="3"/>
  <c r="F983" i="3"/>
  <c r="G982" i="3"/>
  <c r="F982" i="3"/>
  <c r="G981" i="3"/>
  <c r="F981" i="3"/>
  <c r="G980" i="3"/>
  <c r="F980" i="3"/>
  <c r="G979" i="3"/>
  <c r="F979" i="3"/>
  <c r="G978" i="3"/>
  <c r="F978" i="3"/>
  <c r="G977" i="3"/>
  <c r="F977" i="3"/>
  <c r="G976" i="3"/>
  <c r="F976" i="3"/>
  <c r="G975" i="3"/>
  <c r="F975" i="3"/>
  <c r="G974" i="3"/>
  <c r="F974" i="3"/>
  <c r="G973" i="3"/>
  <c r="F973" i="3"/>
  <c r="G972" i="3"/>
  <c r="F972" i="3"/>
  <c r="G971" i="3"/>
  <c r="F971" i="3"/>
  <c r="G970" i="3"/>
  <c r="F970" i="3"/>
  <c r="G969" i="3"/>
  <c r="F969" i="3"/>
  <c r="G968" i="3"/>
  <c r="F968" i="3"/>
  <c r="G967" i="3"/>
  <c r="F967" i="3"/>
  <c r="G966" i="3"/>
  <c r="F966" i="3"/>
  <c r="G965" i="3"/>
  <c r="F965" i="3"/>
  <c r="G964" i="3"/>
  <c r="F964" i="3"/>
  <c r="G963" i="3"/>
  <c r="F963" i="3"/>
  <c r="G962" i="3"/>
  <c r="F962" i="3"/>
  <c r="G961" i="3"/>
  <c r="F961" i="3"/>
  <c r="G960" i="3"/>
  <c r="F960" i="3"/>
  <c r="G959" i="3"/>
  <c r="F959" i="3"/>
  <c r="G958" i="3"/>
  <c r="F958" i="3"/>
  <c r="G957" i="3"/>
  <c r="F957" i="3"/>
  <c r="G956" i="3"/>
  <c r="F956" i="3"/>
  <c r="G955" i="3"/>
  <c r="F955" i="3"/>
  <c r="G954" i="3"/>
  <c r="F954" i="3"/>
  <c r="G953" i="3"/>
  <c r="F953" i="3"/>
  <c r="G952" i="3"/>
  <c r="F952" i="3"/>
  <c r="G951" i="3"/>
  <c r="F951" i="3"/>
  <c r="G950" i="3"/>
  <c r="F950" i="3"/>
  <c r="G949" i="3"/>
  <c r="F949" i="3"/>
  <c r="G948" i="3"/>
  <c r="F948" i="3"/>
  <c r="G947" i="3"/>
  <c r="F947" i="3"/>
  <c r="G946" i="3"/>
  <c r="F946" i="3"/>
  <c r="G945" i="3"/>
  <c r="F945" i="3"/>
  <c r="G944" i="3"/>
  <c r="F944" i="3"/>
  <c r="G943" i="3"/>
  <c r="F943" i="3"/>
  <c r="G942" i="3"/>
  <c r="F942" i="3"/>
  <c r="G941" i="3"/>
  <c r="F941" i="3"/>
  <c r="G940" i="3"/>
  <c r="F940" i="3"/>
  <c r="G939" i="3"/>
  <c r="F939" i="3"/>
  <c r="G938" i="3"/>
  <c r="F938" i="3"/>
  <c r="G937" i="3"/>
  <c r="F937" i="3"/>
  <c r="G936" i="3"/>
  <c r="F936" i="3"/>
  <c r="G935" i="3"/>
  <c r="F935" i="3"/>
  <c r="G934" i="3"/>
  <c r="F934" i="3"/>
  <c r="G933" i="3"/>
  <c r="F933" i="3"/>
  <c r="G932" i="3"/>
  <c r="F932" i="3"/>
  <c r="G931" i="3"/>
  <c r="F931" i="3"/>
  <c r="G930" i="3"/>
  <c r="F930" i="3"/>
  <c r="G929" i="3"/>
  <c r="F929" i="3"/>
  <c r="G928" i="3"/>
  <c r="F928" i="3"/>
  <c r="G927" i="3"/>
  <c r="F927" i="3"/>
  <c r="G926" i="3"/>
  <c r="F926" i="3"/>
  <c r="G925" i="3"/>
  <c r="F925" i="3"/>
  <c r="G924" i="3"/>
  <c r="F924" i="3"/>
  <c r="G923" i="3"/>
  <c r="F923" i="3"/>
  <c r="G922" i="3"/>
  <c r="F922" i="3"/>
  <c r="G921" i="3"/>
  <c r="F921" i="3"/>
  <c r="G920" i="3"/>
  <c r="F920" i="3"/>
  <c r="G919" i="3"/>
  <c r="F919" i="3"/>
  <c r="G918" i="3"/>
  <c r="F918" i="3"/>
  <c r="G917" i="3"/>
  <c r="F917" i="3"/>
  <c r="G916" i="3"/>
  <c r="F916" i="3"/>
  <c r="G915" i="3"/>
  <c r="F915" i="3"/>
  <c r="G914" i="3"/>
  <c r="F914" i="3"/>
  <c r="G913" i="3"/>
  <c r="F913" i="3"/>
  <c r="G912" i="3"/>
  <c r="F912" i="3"/>
  <c r="G911" i="3"/>
  <c r="F911" i="3"/>
  <c r="G910" i="3"/>
  <c r="F910" i="3"/>
  <c r="G909" i="3"/>
  <c r="F909" i="3"/>
  <c r="G908" i="3"/>
  <c r="F908" i="3"/>
  <c r="G907" i="3"/>
  <c r="F907" i="3"/>
  <c r="G906" i="3"/>
  <c r="F906" i="3"/>
  <c r="G905" i="3"/>
  <c r="F905" i="3"/>
  <c r="G904" i="3"/>
  <c r="F904" i="3"/>
  <c r="G903" i="3"/>
  <c r="F903" i="3"/>
  <c r="G902" i="3"/>
  <c r="F902" i="3"/>
  <c r="G901" i="3"/>
  <c r="F901" i="3"/>
  <c r="G900" i="3"/>
  <c r="F900" i="3"/>
  <c r="G899" i="3"/>
  <c r="F899" i="3"/>
  <c r="G898" i="3"/>
  <c r="F898" i="3"/>
  <c r="G897" i="3"/>
  <c r="F897" i="3"/>
  <c r="G896" i="3"/>
  <c r="F896" i="3"/>
  <c r="G895" i="3"/>
  <c r="F895" i="3"/>
  <c r="G894" i="3"/>
  <c r="F894" i="3"/>
  <c r="G893" i="3"/>
  <c r="F893" i="3"/>
  <c r="G892" i="3"/>
  <c r="F892" i="3"/>
  <c r="G891" i="3"/>
  <c r="F891" i="3"/>
  <c r="G890" i="3"/>
  <c r="F890" i="3"/>
  <c r="G889" i="3"/>
  <c r="F889" i="3"/>
  <c r="G888" i="3"/>
  <c r="F888" i="3"/>
  <c r="G887" i="3"/>
  <c r="F887" i="3"/>
  <c r="G886" i="3"/>
  <c r="F886" i="3"/>
  <c r="G885" i="3"/>
  <c r="F885" i="3"/>
  <c r="G884" i="3"/>
  <c r="F884" i="3"/>
  <c r="G883" i="3"/>
  <c r="F883" i="3"/>
  <c r="G882" i="3"/>
  <c r="F882" i="3"/>
  <c r="G881" i="3"/>
  <c r="F881" i="3"/>
  <c r="G880" i="3"/>
  <c r="F880" i="3"/>
  <c r="G879" i="3"/>
  <c r="F879" i="3"/>
  <c r="G878" i="3"/>
  <c r="F878" i="3"/>
  <c r="G877" i="3"/>
  <c r="F877" i="3"/>
  <c r="G876" i="3"/>
  <c r="F876" i="3"/>
  <c r="G875" i="3"/>
  <c r="F875" i="3"/>
  <c r="G874" i="3"/>
  <c r="F874" i="3"/>
  <c r="G873" i="3"/>
  <c r="F873" i="3"/>
  <c r="G872" i="3"/>
  <c r="F872" i="3"/>
  <c r="G871" i="3"/>
  <c r="F871" i="3"/>
  <c r="G870" i="3"/>
  <c r="F870" i="3"/>
  <c r="G869" i="3"/>
  <c r="F869" i="3"/>
  <c r="G868" i="3"/>
  <c r="F868" i="3"/>
  <c r="G867" i="3"/>
  <c r="F867" i="3"/>
  <c r="G866" i="3"/>
  <c r="F866" i="3"/>
  <c r="G865" i="3"/>
  <c r="F865" i="3"/>
  <c r="G864" i="3"/>
  <c r="F864" i="3"/>
  <c r="G863" i="3"/>
  <c r="F863" i="3"/>
  <c r="G862" i="3"/>
  <c r="F862" i="3"/>
  <c r="G861" i="3"/>
  <c r="F861" i="3"/>
  <c r="G860" i="3"/>
  <c r="F860" i="3"/>
  <c r="G859" i="3"/>
  <c r="F859" i="3"/>
  <c r="G858" i="3"/>
  <c r="F858" i="3"/>
  <c r="G857" i="3"/>
  <c r="F857" i="3"/>
  <c r="G856" i="3"/>
  <c r="F856" i="3"/>
  <c r="G855" i="3"/>
  <c r="F855" i="3"/>
  <c r="G854" i="3"/>
  <c r="F854" i="3"/>
  <c r="G853" i="3"/>
  <c r="F853" i="3"/>
  <c r="G852" i="3"/>
  <c r="F852" i="3"/>
  <c r="G851" i="3"/>
  <c r="F851" i="3"/>
  <c r="G850" i="3"/>
  <c r="F850" i="3"/>
  <c r="G849" i="3"/>
  <c r="F849" i="3"/>
  <c r="G848" i="3"/>
  <c r="F848" i="3"/>
  <c r="G847" i="3"/>
  <c r="F847" i="3"/>
  <c r="G846" i="3"/>
  <c r="F846" i="3"/>
  <c r="G845" i="3"/>
  <c r="F845" i="3"/>
  <c r="G844" i="3"/>
  <c r="F844" i="3"/>
  <c r="G843" i="3"/>
  <c r="F843" i="3"/>
  <c r="G842" i="3"/>
  <c r="F842" i="3"/>
  <c r="G841" i="3"/>
  <c r="F841" i="3"/>
  <c r="G840" i="3"/>
  <c r="F840" i="3"/>
  <c r="G839" i="3"/>
  <c r="F839" i="3"/>
  <c r="G838" i="3"/>
  <c r="F838" i="3"/>
  <c r="G837" i="3"/>
  <c r="F837" i="3"/>
  <c r="G836" i="3"/>
  <c r="F836" i="3"/>
  <c r="G835" i="3"/>
  <c r="F835" i="3"/>
  <c r="G834" i="3"/>
  <c r="F834" i="3"/>
  <c r="G833" i="3"/>
  <c r="F833" i="3"/>
  <c r="G832" i="3"/>
  <c r="F832" i="3"/>
  <c r="G831" i="3"/>
  <c r="F831" i="3"/>
  <c r="G830" i="3"/>
  <c r="F830" i="3"/>
  <c r="G829" i="3"/>
  <c r="F829" i="3"/>
  <c r="G828" i="3"/>
  <c r="F828" i="3"/>
  <c r="G827" i="3"/>
  <c r="F827" i="3"/>
  <c r="G826" i="3"/>
  <c r="F826" i="3"/>
  <c r="G825" i="3"/>
  <c r="F825" i="3"/>
  <c r="G824" i="3"/>
  <c r="F824" i="3"/>
  <c r="G823" i="3"/>
  <c r="F823" i="3"/>
  <c r="G822" i="3"/>
  <c r="F822" i="3"/>
  <c r="G821" i="3"/>
  <c r="F821" i="3"/>
  <c r="G820" i="3"/>
  <c r="F820" i="3"/>
  <c r="G819" i="3"/>
  <c r="F819" i="3"/>
  <c r="G818" i="3"/>
  <c r="F818" i="3"/>
  <c r="G817" i="3"/>
  <c r="F817" i="3"/>
  <c r="G816" i="3"/>
  <c r="F816" i="3"/>
  <c r="G815" i="3"/>
  <c r="F815" i="3"/>
  <c r="G814" i="3"/>
  <c r="F814" i="3"/>
  <c r="G813" i="3"/>
  <c r="F813" i="3"/>
  <c r="G812" i="3"/>
  <c r="F812" i="3"/>
  <c r="G811" i="3"/>
  <c r="F811" i="3"/>
  <c r="G810" i="3"/>
  <c r="F810" i="3"/>
  <c r="G809" i="3"/>
  <c r="F809" i="3"/>
  <c r="G808" i="3"/>
  <c r="F808" i="3"/>
  <c r="G807" i="3"/>
  <c r="F807" i="3"/>
  <c r="G806" i="3"/>
  <c r="F806" i="3"/>
  <c r="G805" i="3"/>
  <c r="F805" i="3"/>
  <c r="G804" i="3"/>
  <c r="F804" i="3"/>
  <c r="G803" i="3"/>
  <c r="F803" i="3"/>
  <c r="G802" i="3"/>
  <c r="F802" i="3"/>
  <c r="G801" i="3"/>
  <c r="F801" i="3"/>
  <c r="G800" i="3"/>
  <c r="F800" i="3"/>
  <c r="G799" i="3"/>
  <c r="F799" i="3"/>
  <c r="G798" i="3"/>
  <c r="F798" i="3"/>
  <c r="G797" i="3"/>
  <c r="F797" i="3"/>
  <c r="G796" i="3"/>
  <c r="F796" i="3"/>
  <c r="G795" i="3"/>
  <c r="F795" i="3"/>
  <c r="G794" i="3"/>
  <c r="F794" i="3"/>
  <c r="G793" i="3"/>
  <c r="F793" i="3"/>
  <c r="G792" i="3"/>
  <c r="F792" i="3"/>
  <c r="G791" i="3"/>
  <c r="F791" i="3"/>
  <c r="G790" i="3"/>
  <c r="F790" i="3"/>
  <c r="G789" i="3"/>
  <c r="F789" i="3"/>
  <c r="G788" i="3"/>
  <c r="F788" i="3"/>
  <c r="G787" i="3"/>
  <c r="F787" i="3"/>
  <c r="G786" i="3"/>
  <c r="F786" i="3"/>
  <c r="G785" i="3"/>
  <c r="F785" i="3"/>
  <c r="G784" i="3"/>
  <c r="F784" i="3"/>
  <c r="G783" i="3"/>
  <c r="F783" i="3"/>
  <c r="G782" i="3"/>
  <c r="F782" i="3"/>
  <c r="G781" i="3"/>
  <c r="F781" i="3"/>
  <c r="G780" i="3"/>
  <c r="F780" i="3"/>
  <c r="G779" i="3"/>
  <c r="F779" i="3"/>
  <c r="G778" i="3"/>
  <c r="F778" i="3"/>
  <c r="G777" i="3"/>
  <c r="F777" i="3"/>
  <c r="G776" i="3"/>
  <c r="F776" i="3"/>
  <c r="G775" i="3"/>
  <c r="F775" i="3"/>
  <c r="G774" i="3"/>
  <c r="F774" i="3"/>
  <c r="G773" i="3"/>
  <c r="F773" i="3"/>
  <c r="G772" i="3"/>
  <c r="F772" i="3"/>
  <c r="G771" i="3"/>
  <c r="F771" i="3"/>
  <c r="G770" i="3"/>
  <c r="F770" i="3"/>
  <c r="G769" i="3"/>
  <c r="F769" i="3"/>
  <c r="G768" i="3"/>
  <c r="F768" i="3"/>
  <c r="G767" i="3"/>
  <c r="F767" i="3"/>
  <c r="G766" i="3"/>
  <c r="F766" i="3"/>
  <c r="G765" i="3"/>
  <c r="F765" i="3"/>
  <c r="G764" i="3"/>
  <c r="F764" i="3"/>
  <c r="G763" i="3"/>
  <c r="F763" i="3"/>
  <c r="G762" i="3"/>
  <c r="F762" i="3"/>
  <c r="G761" i="3"/>
  <c r="F761" i="3"/>
  <c r="G760" i="3"/>
  <c r="F760" i="3"/>
  <c r="G759" i="3"/>
  <c r="F759" i="3"/>
  <c r="G758" i="3"/>
  <c r="F758" i="3"/>
  <c r="G757" i="3"/>
  <c r="F757" i="3"/>
  <c r="G756" i="3"/>
  <c r="F756" i="3"/>
  <c r="G755" i="3"/>
  <c r="F755" i="3"/>
  <c r="G754" i="3"/>
  <c r="F754" i="3"/>
  <c r="G753" i="3"/>
  <c r="F753" i="3"/>
  <c r="G752" i="3"/>
  <c r="F752" i="3"/>
  <c r="G751" i="3"/>
  <c r="F751" i="3"/>
  <c r="G750" i="3"/>
  <c r="F750" i="3"/>
  <c r="G749" i="3"/>
  <c r="F749" i="3"/>
  <c r="G748" i="3"/>
  <c r="F748" i="3"/>
  <c r="G747" i="3"/>
  <c r="F747" i="3"/>
  <c r="G746" i="3"/>
  <c r="F746" i="3"/>
  <c r="G745" i="3"/>
  <c r="F745" i="3"/>
  <c r="G744" i="3"/>
  <c r="F744" i="3"/>
  <c r="G743" i="3"/>
  <c r="F743" i="3"/>
  <c r="G742" i="3"/>
  <c r="F742" i="3"/>
  <c r="G741" i="3"/>
  <c r="F741" i="3"/>
  <c r="G740" i="3"/>
  <c r="F740" i="3"/>
  <c r="G739" i="3"/>
  <c r="F739" i="3"/>
  <c r="G738" i="3"/>
  <c r="F738" i="3"/>
  <c r="G737" i="3"/>
  <c r="F737" i="3"/>
  <c r="G736" i="3"/>
  <c r="F736" i="3"/>
  <c r="G735" i="3"/>
  <c r="F735" i="3"/>
  <c r="G734" i="3"/>
  <c r="F734" i="3"/>
  <c r="G733" i="3"/>
  <c r="F733" i="3"/>
  <c r="G732" i="3"/>
  <c r="F732" i="3"/>
  <c r="G731" i="3"/>
  <c r="F731" i="3"/>
  <c r="G730" i="3"/>
  <c r="F730" i="3"/>
  <c r="G729" i="3"/>
  <c r="F729" i="3"/>
  <c r="G728" i="3"/>
  <c r="F728" i="3"/>
  <c r="G727" i="3"/>
  <c r="F727" i="3"/>
  <c r="G726" i="3"/>
  <c r="F726" i="3"/>
  <c r="G725" i="3"/>
  <c r="F725" i="3"/>
  <c r="G724" i="3"/>
  <c r="F724" i="3"/>
  <c r="G723" i="3"/>
  <c r="F723" i="3"/>
  <c r="G722" i="3"/>
  <c r="F722" i="3"/>
  <c r="G721" i="3"/>
  <c r="F721" i="3"/>
  <c r="G720" i="3"/>
  <c r="F720" i="3"/>
  <c r="G719" i="3"/>
  <c r="F719" i="3"/>
  <c r="G718" i="3"/>
  <c r="F718" i="3"/>
  <c r="G717" i="3"/>
  <c r="F717" i="3"/>
  <c r="G716" i="3"/>
  <c r="F716" i="3"/>
  <c r="G715" i="3"/>
  <c r="F715" i="3"/>
  <c r="G714" i="3"/>
  <c r="F714" i="3"/>
  <c r="G713" i="3"/>
  <c r="F713" i="3"/>
  <c r="G712" i="3"/>
  <c r="F712" i="3"/>
  <c r="G711" i="3"/>
  <c r="F711" i="3"/>
  <c r="G710" i="3"/>
  <c r="F710" i="3"/>
  <c r="G709" i="3"/>
  <c r="F709" i="3"/>
  <c r="G708" i="3"/>
  <c r="F708" i="3"/>
  <c r="G707" i="3"/>
  <c r="F707" i="3"/>
  <c r="G706" i="3"/>
  <c r="F706" i="3"/>
  <c r="G705" i="3"/>
  <c r="F705" i="3"/>
  <c r="G704" i="3"/>
  <c r="F704" i="3"/>
  <c r="G703" i="3"/>
  <c r="F703" i="3"/>
  <c r="G702" i="3"/>
  <c r="F702" i="3"/>
  <c r="G701" i="3"/>
  <c r="F701" i="3"/>
  <c r="G700" i="3"/>
  <c r="F700" i="3"/>
  <c r="G699" i="3"/>
  <c r="F699" i="3"/>
  <c r="G698" i="3"/>
  <c r="F698" i="3"/>
  <c r="G697" i="3"/>
  <c r="F697" i="3"/>
  <c r="G696" i="3"/>
  <c r="F696" i="3"/>
  <c r="G695" i="3"/>
  <c r="F695" i="3"/>
  <c r="G694" i="3"/>
  <c r="F694" i="3"/>
  <c r="G693" i="3"/>
  <c r="F693" i="3"/>
  <c r="G692" i="3"/>
  <c r="F692" i="3"/>
  <c r="G691" i="3"/>
  <c r="F691" i="3"/>
  <c r="G690" i="3"/>
  <c r="F690" i="3"/>
  <c r="G689" i="3"/>
  <c r="F689" i="3"/>
  <c r="G688" i="3"/>
  <c r="F688" i="3"/>
  <c r="G687" i="3"/>
  <c r="F687" i="3"/>
  <c r="G686" i="3"/>
  <c r="F686" i="3"/>
  <c r="G685" i="3"/>
  <c r="F685" i="3"/>
  <c r="G684" i="3"/>
  <c r="F684" i="3"/>
  <c r="G683" i="3"/>
  <c r="F683" i="3"/>
  <c r="G682" i="3"/>
  <c r="F682" i="3"/>
  <c r="G681" i="3"/>
  <c r="F681" i="3"/>
  <c r="G680" i="3"/>
  <c r="F680" i="3"/>
  <c r="G679" i="3"/>
  <c r="F679" i="3"/>
  <c r="G678" i="3"/>
  <c r="F678" i="3"/>
  <c r="G677" i="3"/>
  <c r="F677" i="3"/>
  <c r="G676" i="3"/>
  <c r="F676" i="3"/>
  <c r="G675" i="3"/>
  <c r="F675" i="3"/>
  <c r="G674" i="3"/>
  <c r="F674" i="3"/>
  <c r="G673" i="3"/>
  <c r="F673" i="3"/>
  <c r="G672" i="3"/>
  <c r="F672" i="3"/>
  <c r="G671" i="3"/>
  <c r="F671" i="3"/>
  <c r="G670" i="3"/>
  <c r="F670" i="3"/>
  <c r="G669" i="3"/>
  <c r="F669" i="3"/>
  <c r="G668" i="3"/>
  <c r="F668" i="3"/>
  <c r="G667" i="3"/>
  <c r="F667" i="3"/>
  <c r="G666" i="3"/>
  <c r="F666" i="3"/>
  <c r="G665" i="3"/>
  <c r="F665" i="3"/>
  <c r="G664" i="3"/>
  <c r="F664" i="3"/>
  <c r="G663" i="3"/>
  <c r="F663" i="3"/>
  <c r="G662" i="3"/>
  <c r="F662" i="3"/>
  <c r="G661" i="3"/>
  <c r="F661" i="3"/>
  <c r="G660" i="3"/>
  <c r="F660" i="3"/>
  <c r="G659" i="3"/>
  <c r="F659" i="3"/>
  <c r="G658" i="3"/>
  <c r="F658" i="3"/>
  <c r="G657" i="3"/>
  <c r="F657" i="3"/>
  <c r="G656" i="3"/>
  <c r="F656" i="3"/>
  <c r="G655" i="3"/>
  <c r="F655" i="3"/>
  <c r="G654" i="3"/>
  <c r="F654" i="3"/>
  <c r="G653" i="3"/>
  <c r="F653" i="3"/>
  <c r="G652" i="3"/>
  <c r="F652" i="3"/>
  <c r="G651" i="3"/>
  <c r="F651" i="3"/>
  <c r="G650" i="3"/>
  <c r="F650" i="3"/>
  <c r="G649" i="3"/>
  <c r="F649" i="3"/>
  <c r="G648" i="3"/>
  <c r="F648" i="3"/>
  <c r="G647" i="3"/>
  <c r="F647" i="3"/>
  <c r="G646" i="3"/>
  <c r="F646" i="3"/>
  <c r="G645" i="3"/>
  <c r="F645" i="3"/>
  <c r="G644" i="3"/>
  <c r="F644" i="3"/>
  <c r="G643" i="3"/>
  <c r="F643" i="3"/>
  <c r="G642" i="3"/>
  <c r="F642" i="3"/>
  <c r="G641" i="3"/>
  <c r="F641" i="3"/>
  <c r="G640" i="3"/>
  <c r="F640" i="3"/>
  <c r="G639" i="3"/>
  <c r="F639" i="3"/>
  <c r="G638" i="3"/>
  <c r="F638" i="3"/>
  <c r="G637" i="3"/>
  <c r="F637" i="3"/>
  <c r="G636" i="3"/>
  <c r="F636" i="3"/>
  <c r="G635" i="3"/>
  <c r="F635" i="3"/>
  <c r="G634" i="3"/>
  <c r="F634" i="3"/>
  <c r="G633" i="3"/>
  <c r="F633" i="3"/>
  <c r="G632" i="3"/>
  <c r="F632" i="3"/>
  <c r="G631" i="3"/>
  <c r="F631" i="3"/>
  <c r="G630" i="3"/>
  <c r="F630" i="3"/>
  <c r="G629" i="3"/>
  <c r="F629" i="3"/>
  <c r="G628" i="3"/>
  <c r="F628" i="3"/>
  <c r="G627" i="3"/>
  <c r="F627" i="3"/>
  <c r="G626" i="3"/>
  <c r="F626" i="3"/>
  <c r="G625" i="3"/>
  <c r="F625" i="3"/>
  <c r="G624" i="3"/>
  <c r="F624" i="3"/>
  <c r="G623" i="3"/>
  <c r="F623" i="3"/>
  <c r="G622" i="3"/>
  <c r="F622" i="3"/>
  <c r="G621" i="3"/>
  <c r="F621" i="3"/>
  <c r="G620" i="3"/>
  <c r="F620" i="3"/>
  <c r="G619" i="3"/>
  <c r="F619" i="3"/>
  <c r="G618" i="3"/>
  <c r="F618" i="3"/>
  <c r="G617" i="3"/>
  <c r="F617" i="3"/>
  <c r="G616" i="3"/>
  <c r="F616" i="3"/>
  <c r="G615" i="3"/>
  <c r="F615" i="3"/>
  <c r="G614" i="3"/>
  <c r="F614" i="3"/>
  <c r="G613" i="3"/>
  <c r="F613" i="3"/>
  <c r="G612" i="3"/>
  <c r="F612" i="3"/>
  <c r="G611" i="3"/>
  <c r="F611" i="3"/>
  <c r="G610" i="3"/>
  <c r="F610" i="3"/>
  <c r="G609" i="3"/>
  <c r="F609" i="3"/>
  <c r="G608" i="3"/>
  <c r="F608" i="3"/>
  <c r="G607" i="3"/>
  <c r="F607" i="3"/>
  <c r="G606" i="3"/>
  <c r="F606" i="3"/>
  <c r="G605" i="3"/>
  <c r="F605" i="3"/>
  <c r="G604" i="3"/>
  <c r="F604" i="3"/>
  <c r="G603" i="3"/>
  <c r="F603" i="3"/>
  <c r="G602" i="3"/>
  <c r="F602" i="3"/>
  <c r="G601" i="3"/>
  <c r="F601" i="3"/>
  <c r="G600" i="3"/>
  <c r="F600" i="3"/>
  <c r="G599" i="3"/>
  <c r="F599" i="3"/>
  <c r="G598" i="3"/>
  <c r="F598" i="3"/>
  <c r="G597" i="3"/>
  <c r="F597" i="3"/>
  <c r="G596" i="3"/>
  <c r="F596" i="3"/>
  <c r="G595" i="3"/>
  <c r="F595" i="3"/>
  <c r="G594" i="3"/>
  <c r="F594" i="3"/>
  <c r="G593" i="3"/>
  <c r="F593" i="3"/>
  <c r="G592" i="3"/>
  <c r="F592" i="3"/>
  <c r="G591" i="3"/>
  <c r="F591" i="3"/>
  <c r="G590" i="3"/>
  <c r="F590" i="3"/>
  <c r="G589" i="3"/>
  <c r="F589" i="3"/>
  <c r="G588" i="3"/>
  <c r="F588" i="3"/>
  <c r="G587" i="3"/>
  <c r="F587" i="3"/>
  <c r="G586" i="3"/>
  <c r="F586" i="3"/>
  <c r="G585" i="3"/>
  <c r="F585" i="3"/>
  <c r="G584" i="3"/>
  <c r="F584" i="3"/>
  <c r="G583" i="3"/>
  <c r="F583" i="3"/>
  <c r="G582" i="3"/>
  <c r="F582" i="3"/>
  <c r="G581" i="3"/>
  <c r="F581" i="3"/>
  <c r="G580" i="3"/>
  <c r="F580" i="3"/>
  <c r="G579" i="3"/>
  <c r="F579" i="3"/>
  <c r="G578" i="3"/>
  <c r="F578" i="3"/>
  <c r="G577" i="3"/>
  <c r="F577" i="3"/>
  <c r="G576" i="3"/>
  <c r="F576" i="3"/>
  <c r="G575" i="3"/>
  <c r="F575" i="3"/>
  <c r="G574" i="3"/>
  <c r="F574" i="3"/>
  <c r="G573" i="3"/>
  <c r="F573" i="3"/>
  <c r="G572" i="3"/>
  <c r="F572" i="3"/>
  <c r="G571" i="3"/>
  <c r="F571" i="3"/>
  <c r="G570" i="3"/>
  <c r="F570" i="3"/>
  <c r="G569" i="3"/>
  <c r="F569" i="3"/>
  <c r="G568" i="3"/>
  <c r="F568" i="3"/>
  <c r="G567" i="3"/>
  <c r="F567" i="3"/>
  <c r="G566" i="3"/>
  <c r="F566" i="3"/>
  <c r="G565" i="3"/>
  <c r="F565" i="3"/>
  <c r="G564" i="3"/>
  <c r="F564" i="3"/>
  <c r="G563" i="3"/>
  <c r="F563" i="3"/>
  <c r="G562" i="3"/>
  <c r="F562" i="3"/>
  <c r="G561" i="3"/>
  <c r="F561" i="3"/>
  <c r="G560" i="3"/>
  <c r="F560" i="3"/>
  <c r="G559" i="3"/>
  <c r="F559" i="3"/>
  <c r="G558" i="3"/>
  <c r="F558" i="3"/>
  <c r="G557" i="3"/>
  <c r="F557" i="3"/>
  <c r="G556" i="3"/>
  <c r="F556" i="3"/>
  <c r="G555" i="3"/>
  <c r="F555" i="3"/>
  <c r="G554" i="3"/>
  <c r="F554" i="3"/>
  <c r="G553" i="3"/>
  <c r="F553" i="3"/>
  <c r="G552" i="3"/>
  <c r="F552" i="3"/>
  <c r="G551" i="3"/>
  <c r="F551" i="3"/>
  <c r="G550" i="3"/>
  <c r="F550" i="3"/>
  <c r="G549" i="3"/>
  <c r="F549" i="3"/>
  <c r="G548" i="3"/>
  <c r="F548" i="3"/>
  <c r="G547" i="3"/>
  <c r="F547" i="3"/>
  <c r="G546" i="3"/>
  <c r="F546" i="3"/>
  <c r="G545" i="3"/>
  <c r="F545" i="3"/>
  <c r="G544" i="3"/>
  <c r="F544" i="3"/>
  <c r="G543" i="3"/>
  <c r="F543" i="3"/>
  <c r="G542" i="3"/>
  <c r="F542" i="3"/>
  <c r="G541" i="3"/>
  <c r="F541" i="3"/>
  <c r="G540" i="3"/>
  <c r="F540" i="3"/>
  <c r="G539" i="3"/>
  <c r="F539" i="3"/>
  <c r="G538" i="3"/>
  <c r="F538" i="3"/>
  <c r="G537" i="3"/>
  <c r="F537" i="3"/>
  <c r="G536" i="3"/>
  <c r="F536" i="3"/>
  <c r="G535" i="3"/>
  <c r="F535" i="3"/>
  <c r="G534" i="3"/>
  <c r="F534" i="3"/>
  <c r="G533" i="3"/>
  <c r="F533" i="3"/>
  <c r="G532" i="3"/>
  <c r="F532" i="3"/>
  <c r="G531" i="3"/>
  <c r="F531" i="3"/>
  <c r="G530" i="3"/>
  <c r="F530" i="3"/>
  <c r="G529" i="3"/>
  <c r="F529" i="3"/>
  <c r="G528" i="3"/>
  <c r="F528" i="3"/>
  <c r="G527" i="3"/>
  <c r="F527" i="3"/>
  <c r="G526" i="3"/>
  <c r="F526" i="3"/>
  <c r="G525" i="3"/>
  <c r="F525" i="3"/>
  <c r="G524" i="3"/>
  <c r="F524" i="3"/>
  <c r="G523" i="3"/>
  <c r="F523" i="3"/>
  <c r="G522" i="3"/>
  <c r="F522" i="3"/>
  <c r="G521" i="3"/>
  <c r="F521" i="3"/>
  <c r="G520" i="3"/>
  <c r="F520" i="3"/>
  <c r="G519" i="3"/>
  <c r="F519" i="3"/>
  <c r="G518" i="3"/>
  <c r="F518" i="3"/>
  <c r="G517" i="3"/>
  <c r="F517" i="3"/>
  <c r="G516" i="3"/>
  <c r="F516" i="3"/>
  <c r="G515" i="3"/>
  <c r="F515" i="3"/>
  <c r="G514" i="3"/>
  <c r="F514" i="3"/>
  <c r="G513" i="3"/>
  <c r="F513" i="3"/>
  <c r="G512" i="3"/>
  <c r="F512" i="3"/>
  <c r="G511" i="3"/>
  <c r="F511" i="3"/>
  <c r="G510" i="3"/>
  <c r="F510" i="3"/>
  <c r="G509" i="3"/>
  <c r="F509" i="3"/>
  <c r="G508" i="3"/>
  <c r="F508" i="3"/>
  <c r="G507" i="3"/>
  <c r="F507" i="3"/>
  <c r="G506" i="3"/>
  <c r="F506" i="3"/>
  <c r="G505" i="3"/>
  <c r="F505" i="3"/>
  <c r="G504" i="3"/>
  <c r="F504" i="3"/>
  <c r="G503" i="3"/>
  <c r="F503" i="3"/>
  <c r="G502" i="3"/>
  <c r="F502" i="3"/>
  <c r="G501" i="3"/>
  <c r="F501" i="3"/>
  <c r="G500" i="3"/>
  <c r="F500" i="3"/>
  <c r="G499" i="3"/>
  <c r="F499" i="3"/>
  <c r="G498" i="3"/>
  <c r="F498" i="3"/>
  <c r="G497" i="3"/>
  <c r="F497" i="3"/>
  <c r="G496" i="3"/>
  <c r="F496" i="3"/>
  <c r="G495" i="3"/>
  <c r="F495" i="3"/>
  <c r="G494" i="3"/>
  <c r="F494" i="3"/>
  <c r="G493" i="3"/>
  <c r="F493" i="3"/>
  <c r="G492" i="3"/>
  <c r="F492" i="3"/>
  <c r="G491" i="3"/>
  <c r="F491" i="3"/>
  <c r="G490" i="3"/>
  <c r="F490" i="3"/>
  <c r="G489" i="3"/>
  <c r="F489" i="3"/>
  <c r="G488" i="3"/>
  <c r="F488" i="3"/>
  <c r="G487" i="3"/>
  <c r="F487" i="3"/>
  <c r="G486" i="3"/>
  <c r="F486" i="3"/>
  <c r="G485" i="3"/>
  <c r="F485" i="3"/>
  <c r="G484" i="3"/>
  <c r="F484" i="3"/>
  <c r="G483" i="3"/>
  <c r="F483" i="3"/>
  <c r="G482" i="3"/>
  <c r="F482" i="3"/>
  <c r="G481" i="3"/>
  <c r="F481" i="3"/>
  <c r="G480" i="3"/>
  <c r="F480" i="3"/>
  <c r="G479" i="3"/>
  <c r="F479" i="3"/>
  <c r="G478" i="3"/>
  <c r="F478" i="3"/>
  <c r="G477" i="3"/>
  <c r="F477" i="3"/>
  <c r="G476" i="3"/>
  <c r="F476" i="3"/>
  <c r="G475" i="3"/>
  <c r="F475" i="3"/>
  <c r="G474" i="3"/>
  <c r="F474" i="3"/>
  <c r="G473" i="3"/>
  <c r="F473" i="3"/>
  <c r="G472" i="3"/>
  <c r="F472" i="3"/>
  <c r="G471" i="3"/>
  <c r="F471" i="3"/>
  <c r="G470" i="3"/>
  <c r="F470" i="3"/>
  <c r="G469" i="3"/>
  <c r="F469" i="3"/>
  <c r="G468" i="3"/>
  <c r="F468" i="3"/>
  <c r="G467" i="3"/>
  <c r="F467" i="3"/>
  <c r="G466" i="3"/>
  <c r="F466" i="3"/>
  <c r="G465" i="3"/>
  <c r="F465" i="3"/>
  <c r="G464" i="3"/>
  <c r="F464" i="3"/>
  <c r="G463" i="3"/>
  <c r="F463" i="3"/>
  <c r="G462" i="3"/>
  <c r="F462" i="3"/>
  <c r="G461" i="3"/>
  <c r="F461" i="3"/>
  <c r="G460" i="3"/>
  <c r="F460" i="3"/>
  <c r="G459" i="3"/>
  <c r="F459" i="3"/>
  <c r="G458" i="3"/>
  <c r="F458" i="3"/>
  <c r="G457" i="3"/>
  <c r="F457" i="3"/>
  <c r="G456" i="3"/>
  <c r="F456" i="3"/>
  <c r="G455" i="3"/>
  <c r="F455" i="3"/>
  <c r="G454" i="3"/>
  <c r="F454" i="3"/>
  <c r="G453" i="3"/>
  <c r="F453" i="3"/>
  <c r="G452" i="3"/>
  <c r="F452" i="3"/>
  <c r="G451" i="3"/>
  <c r="F451" i="3"/>
  <c r="G450" i="3"/>
  <c r="F450" i="3"/>
  <c r="G449" i="3"/>
  <c r="F449" i="3"/>
  <c r="G448" i="3"/>
  <c r="F448" i="3"/>
  <c r="G447" i="3"/>
  <c r="F447" i="3"/>
  <c r="G446" i="3"/>
  <c r="F446" i="3"/>
  <c r="G445" i="3"/>
  <c r="F445" i="3"/>
  <c r="G444" i="3"/>
  <c r="F444" i="3"/>
  <c r="G443" i="3"/>
  <c r="F443" i="3"/>
  <c r="G442" i="3"/>
  <c r="F442" i="3"/>
  <c r="G441" i="3"/>
  <c r="F441" i="3"/>
  <c r="G440" i="3"/>
  <c r="F440" i="3"/>
  <c r="G439" i="3"/>
  <c r="F439" i="3"/>
  <c r="G438" i="3"/>
  <c r="F438" i="3"/>
  <c r="G437" i="3"/>
  <c r="F437" i="3"/>
  <c r="G436" i="3"/>
  <c r="F436" i="3"/>
  <c r="G435" i="3"/>
  <c r="F435" i="3"/>
  <c r="G434" i="3"/>
  <c r="F434" i="3"/>
  <c r="G433" i="3"/>
  <c r="F433" i="3"/>
  <c r="G432" i="3"/>
  <c r="F432" i="3"/>
  <c r="G431" i="3"/>
  <c r="F431" i="3"/>
  <c r="G430" i="3"/>
  <c r="F430" i="3"/>
  <c r="G429" i="3"/>
  <c r="F429" i="3"/>
  <c r="G428" i="3"/>
  <c r="F428" i="3"/>
  <c r="G427" i="3"/>
  <c r="F427" i="3"/>
  <c r="G426" i="3"/>
  <c r="F426" i="3"/>
  <c r="G425" i="3"/>
  <c r="F425" i="3"/>
  <c r="G424" i="3"/>
  <c r="F424" i="3"/>
  <c r="G423" i="3"/>
  <c r="F423" i="3"/>
  <c r="G422" i="3"/>
  <c r="F422" i="3"/>
  <c r="G421" i="3"/>
  <c r="F421" i="3"/>
  <c r="G420" i="3"/>
  <c r="F420" i="3"/>
  <c r="G419" i="3"/>
  <c r="F419" i="3"/>
  <c r="G418" i="3"/>
  <c r="F418" i="3"/>
  <c r="G417" i="3"/>
  <c r="F417" i="3"/>
  <c r="G416" i="3"/>
  <c r="F416" i="3"/>
  <c r="G415" i="3"/>
  <c r="F415" i="3"/>
  <c r="G414" i="3"/>
  <c r="F414" i="3"/>
  <c r="G413" i="3"/>
  <c r="F413" i="3"/>
  <c r="G412" i="3"/>
  <c r="F412" i="3"/>
  <c r="G411" i="3"/>
  <c r="F411" i="3"/>
  <c r="G410" i="3"/>
  <c r="F410" i="3"/>
  <c r="G409" i="3"/>
  <c r="F409" i="3"/>
  <c r="G408" i="3"/>
  <c r="F408" i="3"/>
  <c r="G407" i="3"/>
  <c r="F407" i="3"/>
  <c r="G406" i="3"/>
  <c r="F406" i="3"/>
  <c r="G405" i="3"/>
  <c r="F405" i="3"/>
  <c r="G404" i="3"/>
  <c r="F404" i="3"/>
  <c r="G403" i="3"/>
  <c r="F403" i="3"/>
  <c r="G402" i="3"/>
  <c r="F402" i="3"/>
  <c r="G401" i="3"/>
  <c r="F401" i="3"/>
  <c r="G400" i="3"/>
  <c r="F400" i="3"/>
  <c r="G399" i="3"/>
  <c r="F399" i="3"/>
  <c r="G398" i="3"/>
  <c r="F398" i="3"/>
  <c r="G397" i="3"/>
  <c r="F397" i="3"/>
  <c r="G396" i="3"/>
  <c r="F396" i="3"/>
  <c r="G395" i="3"/>
  <c r="F395" i="3"/>
  <c r="G394" i="3"/>
  <c r="F394" i="3"/>
  <c r="G393" i="3"/>
  <c r="F393" i="3"/>
  <c r="G392" i="3"/>
  <c r="F392" i="3"/>
  <c r="G391" i="3"/>
  <c r="F391" i="3"/>
  <c r="G390" i="3"/>
  <c r="F390" i="3"/>
  <c r="G389" i="3"/>
  <c r="F389" i="3"/>
  <c r="G388" i="3"/>
  <c r="F388" i="3"/>
  <c r="G387" i="3"/>
  <c r="F387" i="3"/>
  <c r="G386" i="3"/>
  <c r="F386" i="3"/>
  <c r="G385" i="3"/>
  <c r="F385" i="3"/>
  <c r="G384" i="3"/>
  <c r="F384" i="3"/>
  <c r="G383" i="3"/>
  <c r="F383" i="3"/>
  <c r="G382" i="3"/>
  <c r="F382" i="3"/>
  <c r="G381" i="3"/>
  <c r="F381" i="3"/>
  <c r="G380" i="3"/>
  <c r="F380" i="3"/>
  <c r="G379" i="3"/>
  <c r="F379" i="3"/>
  <c r="G378" i="3"/>
  <c r="F378" i="3"/>
  <c r="G377" i="3"/>
  <c r="F377" i="3"/>
  <c r="G376" i="3"/>
  <c r="F376" i="3"/>
  <c r="G375" i="3"/>
  <c r="F375" i="3"/>
  <c r="G374" i="3"/>
  <c r="F374" i="3"/>
  <c r="G373" i="3"/>
  <c r="F373" i="3"/>
  <c r="G372" i="3"/>
  <c r="F372" i="3"/>
  <c r="G371" i="3"/>
  <c r="F371" i="3"/>
  <c r="G370" i="3"/>
  <c r="F370" i="3"/>
  <c r="G369" i="3"/>
  <c r="F369" i="3"/>
  <c r="G368" i="3"/>
  <c r="F368" i="3"/>
  <c r="G367" i="3"/>
  <c r="F367" i="3"/>
  <c r="G366" i="3"/>
  <c r="F366" i="3"/>
  <c r="G365" i="3"/>
  <c r="F365" i="3"/>
  <c r="G364" i="3"/>
  <c r="F364" i="3"/>
  <c r="G363" i="3"/>
  <c r="F363" i="3"/>
  <c r="G362" i="3"/>
  <c r="F362" i="3"/>
  <c r="G361" i="3"/>
  <c r="F361" i="3"/>
  <c r="G360" i="3"/>
  <c r="F360" i="3"/>
  <c r="G359" i="3"/>
  <c r="F359" i="3"/>
  <c r="G358" i="3"/>
  <c r="F358" i="3"/>
  <c r="G357" i="3"/>
  <c r="F357" i="3"/>
  <c r="G356" i="3"/>
  <c r="F356" i="3"/>
  <c r="G355" i="3"/>
  <c r="F355" i="3"/>
  <c r="G354" i="3"/>
  <c r="F354" i="3"/>
  <c r="G353" i="3"/>
  <c r="F353" i="3"/>
  <c r="G352" i="3"/>
  <c r="F352" i="3"/>
  <c r="G351" i="3"/>
  <c r="F351" i="3"/>
  <c r="G350" i="3"/>
  <c r="F350" i="3"/>
  <c r="G349" i="3"/>
  <c r="F349" i="3"/>
  <c r="G348" i="3"/>
  <c r="F348" i="3"/>
  <c r="G347" i="3"/>
  <c r="F347" i="3"/>
  <c r="G346" i="3"/>
  <c r="F346" i="3"/>
  <c r="G345" i="3"/>
  <c r="F345" i="3"/>
  <c r="G344" i="3"/>
  <c r="F344" i="3"/>
  <c r="G343" i="3"/>
  <c r="F343" i="3"/>
  <c r="G342" i="3"/>
  <c r="F342" i="3"/>
  <c r="G341" i="3"/>
  <c r="F341" i="3"/>
  <c r="G340" i="3"/>
  <c r="F340" i="3"/>
  <c r="G339" i="3"/>
  <c r="F339" i="3"/>
  <c r="G338" i="3"/>
  <c r="F338" i="3"/>
  <c r="G337" i="3"/>
  <c r="F337" i="3"/>
  <c r="G336" i="3"/>
  <c r="F336" i="3"/>
  <c r="G335" i="3"/>
  <c r="F335" i="3"/>
  <c r="G334" i="3"/>
  <c r="F334" i="3"/>
  <c r="G333" i="3"/>
  <c r="F333" i="3"/>
  <c r="G332" i="3"/>
  <c r="F332" i="3"/>
  <c r="G331" i="3"/>
  <c r="F331" i="3"/>
  <c r="G330" i="3"/>
  <c r="F330" i="3"/>
  <c r="G329" i="3"/>
  <c r="F329" i="3"/>
  <c r="G328" i="3"/>
  <c r="F328" i="3"/>
  <c r="G327" i="3"/>
  <c r="F327" i="3"/>
  <c r="G326" i="3"/>
  <c r="F326" i="3"/>
  <c r="G325" i="3"/>
  <c r="F325" i="3"/>
  <c r="G324" i="3"/>
  <c r="F324" i="3"/>
  <c r="G323" i="3"/>
  <c r="F323" i="3"/>
  <c r="G322" i="3"/>
  <c r="F322" i="3"/>
  <c r="G321" i="3"/>
  <c r="F321" i="3"/>
  <c r="G320" i="3"/>
  <c r="F320" i="3"/>
  <c r="G319" i="3"/>
  <c r="F319" i="3"/>
  <c r="G318" i="3"/>
  <c r="F318" i="3"/>
  <c r="G317" i="3"/>
  <c r="F317" i="3"/>
  <c r="G316" i="3"/>
  <c r="F316" i="3"/>
  <c r="G315" i="3"/>
  <c r="F315" i="3"/>
  <c r="G314" i="3"/>
  <c r="F314" i="3"/>
  <c r="G313" i="3"/>
  <c r="F313" i="3"/>
  <c r="G312" i="3"/>
  <c r="F312" i="3"/>
  <c r="G311" i="3"/>
  <c r="F311" i="3"/>
  <c r="G310" i="3"/>
  <c r="F310" i="3"/>
  <c r="G309" i="3"/>
  <c r="F309" i="3"/>
  <c r="G308" i="3"/>
  <c r="F308" i="3"/>
  <c r="G307" i="3"/>
  <c r="F307" i="3"/>
  <c r="G306" i="3"/>
  <c r="F306" i="3"/>
  <c r="G305" i="3"/>
  <c r="F305" i="3"/>
  <c r="G304" i="3"/>
  <c r="F304" i="3"/>
  <c r="G303" i="3"/>
  <c r="F303" i="3"/>
  <c r="G302" i="3"/>
  <c r="F302" i="3"/>
  <c r="G301" i="3"/>
  <c r="F301" i="3"/>
  <c r="G300" i="3"/>
  <c r="F300" i="3"/>
  <c r="G299" i="3"/>
  <c r="F299" i="3"/>
  <c r="G298" i="3"/>
  <c r="F298" i="3"/>
  <c r="G297" i="3"/>
  <c r="F297" i="3"/>
  <c r="G296" i="3"/>
  <c r="F296" i="3"/>
  <c r="G295" i="3"/>
  <c r="F295" i="3"/>
  <c r="G294" i="3"/>
  <c r="F294" i="3"/>
  <c r="G293" i="3"/>
  <c r="F293" i="3"/>
  <c r="G292" i="3"/>
  <c r="F292" i="3"/>
  <c r="G291" i="3"/>
  <c r="F291" i="3"/>
  <c r="G290" i="3"/>
  <c r="F290" i="3"/>
  <c r="G289" i="3"/>
  <c r="F289" i="3"/>
  <c r="G288" i="3"/>
  <c r="F288" i="3"/>
  <c r="G287" i="3"/>
  <c r="F287" i="3"/>
  <c r="G286" i="3"/>
  <c r="F286" i="3"/>
  <c r="G285" i="3"/>
  <c r="F285" i="3"/>
  <c r="G284" i="3"/>
  <c r="F284" i="3"/>
  <c r="G283" i="3"/>
  <c r="F283" i="3"/>
  <c r="G282" i="3"/>
  <c r="F282" i="3"/>
  <c r="G281" i="3"/>
  <c r="F281" i="3"/>
  <c r="G280" i="3"/>
  <c r="F280" i="3"/>
  <c r="G279" i="3"/>
  <c r="F279" i="3"/>
  <c r="G278" i="3"/>
  <c r="F278" i="3"/>
  <c r="G277" i="3"/>
  <c r="F277" i="3"/>
  <c r="G276" i="3"/>
  <c r="F276" i="3"/>
  <c r="G275" i="3"/>
  <c r="F275" i="3"/>
  <c r="G274" i="3"/>
  <c r="F274" i="3"/>
  <c r="G273" i="3"/>
  <c r="F273" i="3"/>
  <c r="G272" i="3"/>
  <c r="F272" i="3"/>
  <c r="G271" i="3"/>
  <c r="F271" i="3"/>
  <c r="G270" i="3"/>
  <c r="F270" i="3"/>
  <c r="G269" i="3"/>
  <c r="F269" i="3"/>
  <c r="G268" i="3"/>
  <c r="F268" i="3"/>
  <c r="G267" i="3"/>
  <c r="F267" i="3"/>
  <c r="G266" i="3"/>
  <c r="F266" i="3"/>
  <c r="G265" i="3"/>
  <c r="F265" i="3"/>
  <c r="G264" i="3"/>
  <c r="F264" i="3"/>
  <c r="G263" i="3"/>
  <c r="F263" i="3"/>
  <c r="G262" i="3"/>
  <c r="F262" i="3"/>
  <c r="G261" i="3"/>
  <c r="F261" i="3"/>
  <c r="G260" i="3"/>
  <c r="F260" i="3"/>
  <c r="G259" i="3"/>
  <c r="F259" i="3"/>
  <c r="G258" i="3"/>
  <c r="F258" i="3"/>
  <c r="G257" i="3"/>
  <c r="F257" i="3"/>
  <c r="G256" i="3"/>
  <c r="F256" i="3"/>
  <c r="G255" i="3"/>
  <c r="F255" i="3"/>
  <c r="G254" i="3"/>
  <c r="F254" i="3"/>
  <c r="G253" i="3"/>
  <c r="F253" i="3"/>
  <c r="G252" i="3"/>
  <c r="F252" i="3"/>
  <c r="G251" i="3"/>
  <c r="F251" i="3"/>
  <c r="G250" i="3"/>
  <c r="F250" i="3"/>
  <c r="G249" i="3"/>
  <c r="F249" i="3"/>
  <c r="G248" i="3"/>
  <c r="F248" i="3"/>
  <c r="G247" i="3"/>
  <c r="F247" i="3"/>
  <c r="G246" i="3"/>
  <c r="F246" i="3"/>
  <c r="G245" i="3"/>
  <c r="F245" i="3"/>
  <c r="G244" i="3"/>
  <c r="F244" i="3"/>
  <c r="G243" i="3"/>
  <c r="F243" i="3"/>
  <c r="G242" i="3"/>
  <c r="F242" i="3"/>
  <c r="G241" i="3"/>
  <c r="F241" i="3"/>
  <c r="G240" i="3"/>
  <c r="F240" i="3"/>
  <c r="G239" i="3"/>
  <c r="F239" i="3"/>
  <c r="G238" i="3"/>
  <c r="F238" i="3"/>
  <c r="G237" i="3"/>
  <c r="F237" i="3"/>
  <c r="G236" i="3"/>
  <c r="F236" i="3"/>
  <c r="G235" i="3"/>
  <c r="F235" i="3"/>
  <c r="G234" i="3"/>
  <c r="F234" i="3"/>
  <c r="G233" i="3"/>
  <c r="F233" i="3"/>
  <c r="G232" i="3"/>
  <c r="F232" i="3"/>
  <c r="G231" i="3"/>
  <c r="F231" i="3"/>
  <c r="G230" i="3"/>
  <c r="F230" i="3"/>
  <c r="G229" i="3"/>
  <c r="F229" i="3"/>
  <c r="G228" i="3"/>
  <c r="F228" i="3"/>
  <c r="G227" i="3"/>
  <c r="F227" i="3"/>
  <c r="G226" i="3"/>
  <c r="F226" i="3"/>
  <c r="G225" i="3"/>
  <c r="F225" i="3"/>
  <c r="G224" i="3"/>
  <c r="F224" i="3"/>
  <c r="G223" i="3"/>
  <c r="F223" i="3"/>
  <c r="G222" i="3"/>
  <c r="F222" i="3"/>
  <c r="G221" i="3"/>
  <c r="F221" i="3"/>
  <c r="G220" i="3"/>
  <c r="F220" i="3"/>
  <c r="G219" i="3"/>
  <c r="F219" i="3"/>
  <c r="G218" i="3"/>
  <c r="F218" i="3"/>
  <c r="G217" i="3"/>
  <c r="F217" i="3"/>
  <c r="G216" i="3"/>
  <c r="F216" i="3"/>
  <c r="G215" i="3"/>
  <c r="F215" i="3"/>
  <c r="G214" i="3"/>
  <c r="F214" i="3"/>
  <c r="G213" i="3"/>
  <c r="F213" i="3"/>
  <c r="G212" i="3"/>
  <c r="F212" i="3"/>
  <c r="G211" i="3"/>
  <c r="F211" i="3"/>
  <c r="G210" i="3"/>
  <c r="F210" i="3"/>
  <c r="G209" i="3"/>
  <c r="F209" i="3"/>
  <c r="G208" i="3"/>
  <c r="F208" i="3"/>
  <c r="G207" i="3"/>
  <c r="F207" i="3"/>
  <c r="G206" i="3"/>
  <c r="F206" i="3"/>
  <c r="G205" i="3"/>
  <c r="F205" i="3"/>
  <c r="G204" i="3"/>
  <c r="F204" i="3"/>
  <c r="G203" i="3"/>
  <c r="F203" i="3"/>
  <c r="G202" i="3"/>
  <c r="F202" i="3"/>
  <c r="G201" i="3"/>
  <c r="F201" i="3"/>
  <c r="G200" i="3"/>
  <c r="F200" i="3"/>
  <c r="G199" i="3"/>
  <c r="F199" i="3"/>
  <c r="G198" i="3"/>
  <c r="F198" i="3"/>
  <c r="G197" i="3"/>
  <c r="F197" i="3"/>
  <c r="G196" i="3"/>
  <c r="F196" i="3"/>
  <c r="G195" i="3"/>
  <c r="F195" i="3"/>
  <c r="G194" i="3"/>
  <c r="F194" i="3"/>
  <c r="G193" i="3"/>
  <c r="F193" i="3"/>
  <c r="G192" i="3"/>
  <c r="F192" i="3"/>
  <c r="G191" i="3"/>
  <c r="F191" i="3"/>
  <c r="G190" i="3"/>
  <c r="F190" i="3"/>
  <c r="G189" i="3"/>
  <c r="F189" i="3"/>
  <c r="G188" i="3"/>
  <c r="F188" i="3"/>
  <c r="G187" i="3"/>
  <c r="F187" i="3"/>
  <c r="G186" i="3"/>
  <c r="F186" i="3"/>
  <c r="G185" i="3"/>
  <c r="F185" i="3"/>
  <c r="G184" i="3"/>
  <c r="F184" i="3"/>
  <c r="G183" i="3"/>
  <c r="F183" i="3"/>
  <c r="G182" i="3"/>
  <c r="F182" i="3"/>
  <c r="G181" i="3"/>
  <c r="F181" i="3"/>
  <c r="G180" i="3"/>
  <c r="F180" i="3"/>
  <c r="G179" i="3"/>
  <c r="F179" i="3"/>
  <c r="G178" i="3"/>
  <c r="F178" i="3"/>
  <c r="G177" i="3"/>
  <c r="F177" i="3"/>
  <c r="G176" i="3"/>
  <c r="F176" i="3"/>
  <c r="G175" i="3"/>
  <c r="F175" i="3"/>
  <c r="G174" i="3"/>
  <c r="F174" i="3"/>
  <c r="G173" i="3"/>
  <c r="F173" i="3"/>
  <c r="G172" i="3"/>
  <c r="F172" i="3"/>
  <c r="G171" i="3"/>
  <c r="F171" i="3"/>
  <c r="G170" i="3"/>
  <c r="F170" i="3"/>
  <c r="G169" i="3"/>
  <c r="F169" i="3"/>
  <c r="G168" i="3"/>
  <c r="F168" i="3"/>
  <c r="G167" i="3"/>
  <c r="F167" i="3"/>
  <c r="G166" i="3"/>
  <c r="F166" i="3"/>
  <c r="G165" i="3"/>
  <c r="F165" i="3"/>
  <c r="G164" i="3"/>
  <c r="F164" i="3"/>
  <c r="G163" i="3"/>
  <c r="F163" i="3"/>
  <c r="G162" i="3"/>
  <c r="F162" i="3"/>
  <c r="G161" i="3"/>
  <c r="F161" i="3"/>
  <c r="G160" i="3"/>
  <c r="F160" i="3"/>
  <c r="G159" i="3"/>
  <c r="F159" i="3"/>
  <c r="G158" i="3"/>
  <c r="F158" i="3"/>
  <c r="G157" i="3"/>
  <c r="F157" i="3"/>
  <c r="G156" i="3"/>
  <c r="F156" i="3"/>
  <c r="G155" i="3"/>
  <c r="F155" i="3"/>
  <c r="G154" i="3"/>
  <c r="F154" i="3"/>
  <c r="G153" i="3"/>
  <c r="F153" i="3"/>
  <c r="G152" i="3"/>
  <c r="F152" i="3"/>
  <c r="G151" i="3"/>
  <c r="F151" i="3"/>
  <c r="G150" i="3"/>
  <c r="F150" i="3"/>
  <c r="G149" i="3"/>
  <c r="F149" i="3"/>
  <c r="G148" i="3"/>
  <c r="F148" i="3"/>
  <c r="G147" i="3"/>
  <c r="F147" i="3"/>
  <c r="G146" i="3"/>
  <c r="F146" i="3"/>
  <c r="G145" i="3"/>
  <c r="F145" i="3"/>
  <c r="G144" i="3"/>
  <c r="F144" i="3"/>
  <c r="G143" i="3"/>
  <c r="F143" i="3"/>
  <c r="G142" i="3"/>
  <c r="F142" i="3"/>
  <c r="G141" i="3"/>
  <c r="F141" i="3"/>
  <c r="G140" i="3"/>
  <c r="F140" i="3"/>
  <c r="G139" i="3"/>
  <c r="F139" i="3"/>
  <c r="G138" i="3"/>
  <c r="F138" i="3"/>
  <c r="G137" i="3"/>
  <c r="F137" i="3"/>
  <c r="G136" i="3"/>
  <c r="F136" i="3"/>
  <c r="G135" i="3"/>
  <c r="F135" i="3"/>
  <c r="G134" i="3"/>
  <c r="F134" i="3"/>
  <c r="G133" i="3"/>
  <c r="F133" i="3"/>
  <c r="G132" i="3"/>
  <c r="F132" i="3"/>
  <c r="G131" i="3"/>
  <c r="F131" i="3"/>
  <c r="G130" i="3"/>
  <c r="F130" i="3"/>
  <c r="G129" i="3"/>
  <c r="F129" i="3"/>
  <c r="G128" i="3"/>
  <c r="F128" i="3"/>
  <c r="G127" i="3"/>
  <c r="F127" i="3"/>
  <c r="G126" i="3"/>
  <c r="F126" i="3"/>
  <c r="G125" i="3"/>
  <c r="F125" i="3"/>
  <c r="G124" i="3"/>
  <c r="F124" i="3"/>
  <c r="G123" i="3"/>
  <c r="F123" i="3"/>
  <c r="G122" i="3"/>
  <c r="F122" i="3"/>
  <c r="G121" i="3"/>
  <c r="F121" i="3"/>
  <c r="G120" i="3"/>
  <c r="F120" i="3"/>
  <c r="G119" i="3"/>
  <c r="F119" i="3"/>
  <c r="G118" i="3"/>
  <c r="F118" i="3"/>
  <c r="G117" i="3"/>
  <c r="F117" i="3"/>
  <c r="G116" i="3"/>
  <c r="F116" i="3"/>
  <c r="G115" i="3"/>
  <c r="F115" i="3"/>
  <c r="G114" i="3"/>
  <c r="F114" i="3"/>
  <c r="G113" i="3"/>
  <c r="F113" i="3"/>
  <c r="G112" i="3"/>
  <c r="F112" i="3"/>
  <c r="G111" i="3"/>
  <c r="F111" i="3"/>
  <c r="G110" i="3"/>
  <c r="F110" i="3"/>
  <c r="G109" i="3"/>
  <c r="F109" i="3"/>
  <c r="G108" i="3"/>
  <c r="F108" i="3"/>
  <c r="G107" i="3"/>
  <c r="F107" i="3"/>
  <c r="G106" i="3"/>
  <c r="F106" i="3"/>
  <c r="G105" i="3"/>
  <c r="F105" i="3"/>
  <c r="G104" i="3"/>
  <c r="F104" i="3"/>
  <c r="G103" i="3"/>
  <c r="F103" i="3"/>
  <c r="G102" i="3"/>
  <c r="F102" i="3"/>
  <c r="G101" i="3"/>
  <c r="F101" i="3"/>
  <c r="G100" i="3"/>
  <c r="F100" i="3"/>
  <c r="G99" i="3"/>
  <c r="F99" i="3"/>
  <c r="G98" i="3"/>
  <c r="F98" i="3"/>
  <c r="G97" i="3"/>
  <c r="F97" i="3"/>
  <c r="G96" i="3"/>
  <c r="F96" i="3"/>
  <c r="G95" i="3"/>
  <c r="F95" i="3"/>
  <c r="G94" i="3"/>
  <c r="F94" i="3"/>
  <c r="G93" i="3"/>
  <c r="F93" i="3"/>
  <c r="G92" i="3"/>
  <c r="F92" i="3"/>
  <c r="G91" i="3"/>
  <c r="F91" i="3"/>
  <c r="G90" i="3"/>
  <c r="F90" i="3"/>
  <c r="G89" i="3"/>
  <c r="F89" i="3"/>
  <c r="G88" i="3"/>
  <c r="F88" i="3"/>
  <c r="G87" i="3"/>
  <c r="F87" i="3"/>
  <c r="G86" i="3"/>
  <c r="F86" i="3"/>
  <c r="G85" i="3"/>
  <c r="F85" i="3"/>
  <c r="G84" i="3"/>
  <c r="F84" i="3"/>
  <c r="G83" i="3"/>
  <c r="F83" i="3"/>
  <c r="G82" i="3"/>
  <c r="F82" i="3"/>
  <c r="G81" i="3"/>
  <c r="F81" i="3"/>
  <c r="G80" i="3"/>
  <c r="F80" i="3"/>
  <c r="G79" i="3"/>
  <c r="F79" i="3"/>
  <c r="G78" i="3"/>
  <c r="F78" i="3"/>
  <c r="G77" i="3"/>
  <c r="F77" i="3"/>
  <c r="G76" i="3"/>
  <c r="F76" i="3"/>
  <c r="G75" i="3"/>
  <c r="F75" i="3"/>
  <c r="G74" i="3"/>
  <c r="F74" i="3"/>
  <c r="G73" i="3"/>
  <c r="F73" i="3"/>
  <c r="G72" i="3"/>
  <c r="F72" i="3"/>
  <c r="G71" i="3"/>
  <c r="F71" i="3"/>
  <c r="G70" i="3"/>
  <c r="F70" i="3"/>
  <c r="G69" i="3"/>
  <c r="F69" i="3"/>
  <c r="G68" i="3"/>
  <c r="F68" i="3"/>
  <c r="G67" i="3"/>
  <c r="F67" i="3"/>
  <c r="G66" i="3"/>
  <c r="F66" i="3"/>
  <c r="G65" i="3"/>
  <c r="F65" i="3"/>
  <c r="G64" i="3"/>
  <c r="F64" i="3"/>
  <c r="G63" i="3"/>
  <c r="F63" i="3"/>
  <c r="G62" i="3"/>
  <c r="F62" i="3"/>
  <c r="G61" i="3"/>
  <c r="F61" i="3"/>
  <c r="G60" i="3"/>
  <c r="F60" i="3"/>
  <c r="G59" i="3"/>
  <c r="F59" i="3"/>
  <c r="G58" i="3"/>
  <c r="F58" i="3"/>
  <c r="G57" i="3"/>
  <c r="F57" i="3"/>
  <c r="G56" i="3"/>
  <c r="F56" i="3"/>
  <c r="G55" i="3"/>
  <c r="F55" i="3"/>
  <c r="G54" i="3"/>
  <c r="F54" i="3"/>
  <c r="G53" i="3"/>
  <c r="F53" i="3"/>
  <c r="G52" i="3"/>
  <c r="F52" i="3"/>
  <c r="G51" i="3"/>
  <c r="F51" i="3"/>
  <c r="G50" i="3"/>
  <c r="F50" i="3"/>
  <c r="G49" i="3"/>
  <c r="F49" i="3"/>
  <c r="G48" i="3"/>
  <c r="F48" i="3"/>
  <c r="G47" i="3"/>
  <c r="F47" i="3"/>
  <c r="G46" i="3"/>
  <c r="F46" i="3"/>
  <c r="G45" i="3"/>
  <c r="F45" i="3"/>
  <c r="G44" i="3"/>
  <c r="F44" i="3"/>
  <c r="G43" i="3"/>
  <c r="F43" i="3"/>
  <c r="G42" i="3"/>
  <c r="F42" i="3"/>
  <c r="G41" i="3"/>
  <c r="F41" i="3"/>
  <c r="G40" i="3"/>
  <c r="F40" i="3"/>
  <c r="G39" i="3"/>
  <c r="F39" i="3"/>
  <c r="G38" i="3"/>
  <c r="F38" i="3"/>
  <c r="G37" i="3"/>
  <c r="F37" i="3"/>
  <c r="G36" i="3"/>
  <c r="F36" i="3"/>
  <c r="G35" i="3"/>
  <c r="F35" i="3"/>
  <c r="G34" i="3"/>
  <c r="F34" i="3"/>
  <c r="G33" i="3"/>
  <c r="F33" i="3"/>
  <c r="G32" i="3"/>
  <c r="F32" i="3"/>
  <c r="G31" i="3"/>
  <c r="F31" i="3"/>
  <c r="G30" i="3"/>
  <c r="F30" i="3"/>
  <c r="G29" i="3"/>
  <c r="F29" i="3"/>
  <c r="G28" i="3"/>
  <c r="F28" i="3"/>
  <c r="G27" i="3"/>
  <c r="F27" i="3"/>
  <c r="G26" i="3"/>
  <c r="F26" i="3"/>
  <c r="G25" i="3"/>
  <c r="F25" i="3"/>
  <c r="G24" i="3"/>
  <c r="F24" i="3"/>
  <c r="G23" i="3"/>
  <c r="F23" i="3"/>
  <c r="G22" i="3"/>
  <c r="F22" i="3"/>
  <c r="G21" i="3"/>
  <c r="F21" i="3"/>
  <c r="G20" i="3"/>
  <c r="F20" i="3"/>
  <c r="G19" i="3"/>
  <c r="F19" i="3"/>
  <c r="G18" i="3"/>
  <c r="F18" i="3"/>
  <c r="G17" i="3"/>
  <c r="F17" i="3"/>
  <c r="G16" i="3"/>
  <c r="F16" i="3"/>
  <c r="G15" i="3"/>
  <c r="F15" i="3"/>
  <c r="G14" i="3"/>
  <c r="F14" i="3"/>
  <c r="G13" i="3"/>
  <c r="F13" i="3"/>
  <c r="G12" i="3"/>
  <c r="F12" i="3"/>
  <c r="D23" i="17" l="1"/>
  <c r="E22" i="17"/>
  <c r="D24" i="17" l="1"/>
  <c r="E23" i="17"/>
  <c r="D25" i="17" l="1"/>
  <c r="E24" i="17"/>
  <c r="D26" i="17" l="1"/>
  <c r="E25" i="17"/>
  <c r="D27" i="17" l="1"/>
  <c r="E26" i="17"/>
  <c r="D28" i="17" l="1"/>
  <c r="E27" i="17"/>
  <c r="D29" i="17" l="1"/>
  <c r="E28" i="17"/>
  <c r="E29" i="17" l="1"/>
  <c r="D30" i="17"/>
  <c r="D31" i="17" l="1"/>
  <c r="E30" i="17"/>
  <c r="D32" i="17" l="1"/>
  <c r="E31" i="17"/>
  <c r="E32" i="17" l="1"/>
  <c r="D33" i="17"/>
  <c r="D34" i="17" l="1"/>
  <c r="E33" i="17"/>
  <c r="D35" i="17" l="1"/>
  <c r="E34" i="17"/>
  <c r="D36" i="17" l="1"/>
  <c r="E35" i="17"/>
  <c r="E36" i="17" l="1"/>
  <c r="D37" i="17"/>
  <c r="D38" i="17" l="1"/>
  <c r="E37" i="17"/>
  <c r="D39" i="17" l="1"/>
  <c r="E38" i="17"/>
  <c r="D40" i="17" l="1"/>
  <c r="E39" i="17"/>
  <c r="D41" i="17" l="1"/>
  <c r="E40" i="17"/>
  <c r="D42" i="17" l="1"/>
  <c r="E41" i="17"/>
  <c r="D43" i="17" l="1"/>
  <c r="E42" i="17"/>
  <c r="D44" i="17" l="1"/>
  <c r="E43" i="17"/>
  <c r="D45" i="17" l="1"/>
  <c r="E44" i="17"/>
  <c r="D46" i="17" l="1"/>
  <c r="E45" i="17"/>
  <c r="D47" i="17" l="1"/>
  <c r="E46" i="17"/>
  <c r="D48" i="17" l="1"/>
  <c r="E47" i="17"/>
  <c r="E48" i="17" l="1"/>
  <c r="D49" i="17"/>
  <c r="D50" i="17" l="1"/>
  <c r="E49" i="17"/>
  <c r="D51" i="17" l="1"/>
  <c r="E50" i="17"/>
  <c r="D52" i="17" l="1"/>
  <c r="E51" i="17"/>
  <c r="D53" i="17" l="1"/>
  <c r="E52" i="17"/>
  <c r="D54" i="17" l="1"/>
  <c r="E53" i="17"/>
  <c r="D55" i="17" l="1"/>
  <c r="E54" i="17"/>
  <c r="D56" i="17" l="1"/>
  <c r="E55" i="17"/>
  <c r="D57" i="17" l="1"/>
  <c r="E56" i="17"/>
  <c r="D58" i="17" l="1"/>
  <c r="E57" i="17"/>
  <c r="D59" i="17" l="1"/>
  <c r="E58" i="17"/>
  <c r="D60" i="17" l="1"/>
  <c r="E59" i="17"/>
  <c r="D61" i="17" l="1"/>
  <c r="E60" i="17"/>
  <c r="D62" i="17" l="1"/>
  <c r="E61" i="17"/>
  <c r="D63" i="17" l="1"/>
  <c r="E62" i="17"/>
  <c r="D64" i="17" l="1"/>
  <c r="E63" i="17"/>
  <c r="D65" i="17" l="1"/>
  <c r="E64" i="17"/>
  <c r="D66" i="17" l="1"/>
  <c r="E65" i="17"/>
  <c r="D67" i="17" l="1"/>
  <c r="E66" i="17"/>
  <c r="D68" i="17" l="1"/>
  <c r="E67" i="17"/>
  <c r="D69" i="17" l="1"/>
  <c r="E68" i="17"/>
  <c r="D70" i="17" l="1"/>
  <c r="E69" i="17"/>
  <c r="D71" i="17" l="1"/>
  <c r="E70" i="17"/>
  <c r="D72" i="17" l="1"/>
  <c r="E71" i="17"/>
  <c r="D73" i="17" l="1"/>
  <c r="E72" i="17"/>
  <c r="D74" i="17" l="1"/>
  <c r="E73" i="17"/>
  <c r="D75" i="17" l="1"/>
  <c r="E74" i="17"/>
  <c r="D76" i="17" l="1"/>
  <c r="E75" i="17"/>
  <c r="D77" i="17" l="1"/>
  <c r="E76" i="17"/>
  <c r="D78" i="17" l="1"/>
  <c r="E77" i="17"/>
  <c r="D79" i="17" l="1"/>
  <c r="E78" i="17"/>
  <c r="D80" i="17" l="1"/>
  <c r="E79" i="17"/>
  <c r="D81" i="17" l="1"/>
  <c r="E80" i="17"/>
  <c r="D82" i="17" l="1"/>
  <c r="E81" i="17"/>
  <c r="D83" i="17" l="1"/>
  <c r="E82" i="17"/>
  <c r="D84" i="17" l="1"/>
  <c r="E83" i="17"/>
  <c r="D85" i="17" l="1"/>
  <c r="E84" i="17"/>
  <c r="D86" i="17" l="1"/>
  <c r="E85" i="17"/>
  <c r="D87" i="17" l="1"/>
  <c r="E86" i="17"/>
  <c r="D88" i="17" l="1"/>
  <c r="E87" i="17"/>
  <c r="D89" i="17" l="1"/>
  <c r="E88" i="17"/>
  <c r="D90" i="17" l="1"/>
  <c r="E89" i="17"/>
  <c r="D91" i="17" l="1"/>
  <c r="E90" i="17"/>
  <c r="D92" i="17" l="1"/>
  <c r="E91" i="17"/>
  <c r="D93" i="17" l="1"/>
  <c r="E92" i="17"/>
  <c r="D94" i="17" l="1"/>
  <c r="E93" i="17"/>
  <c r="D95" i="17" l="1"/>
  <c r="E94" i="17"/>
  <c r="D96" i="17" l="1"/>
  <c r="E95" i="17"/>
  <c r="D97" i="17" l="1"/>
  <c r="E96" i="17"/>
  <c r="D98" i="17" l="1"/>
  <c r="E97" i="17"/>
  <c r="D99" i="17" l="1"/>
  <c r="E98" i="17"/>
  <c r="D100" i="17" l="1"/>
  <c r="E99" i="17"/>
  <c r="D101" i="17" l="1"/>
  <c r="E100" i="17"/>
  <c r="D102" i="17" l="1"/>
  <c r="E101" i="17"/>
  <c r="D103" i="17" l="1"/>
  <c r="E102" i="17"/>
  <c r="D104" i="17" l="1"/>
  <c r="E103" i="17"/>
  <c r="D105" i="17" l="1"/>
  <c r="E104" i="17"/>
  <c r="D106" i="17" l="1"/>
  <c r="E105" i="17"/>
  <c r="D107" i="17" l="1"/>
  <c r="E106" i="17"/>
  <c r="D108" i="17" l="1"/>
  <c r="E107" i="17"/>
  <c r="D109" i="17" l="1"/>
  <c r="E108" i="17"/>
  <c r="D110" i="17" l="1"/>
  <c r="E109" i="17"/>
  <c r="D111" i="17" l="1"/>
  <c r="E110" i="17"/>
  <c r="D112" i="17" l="1"/>
  <c r="E111" i="17"/>
  <c r="D113" i="17" l="1"/>
  <c r="E112" i="17"/>
  <c r="D114" i="17" l="1"/>
  <c r="E113" i="17"/>
  <c r="D115" i="17" l="1"/>
  <c r="E114" i="17"/>
  <c r="D116" i="17" l="1"/>
  <c r="E115" i="17"/>
  <c r="D117" i="17" l="1"/>
  <c r="E116" i="17"/>
  <c r="D118" i="17" l="1"/>
  <c r="E117" i="17"/>
  <c r="D119" i="17" l="1"/>
  <c r="E118" i="17"/>
  <c r="D120" i="17" l="1"/>
  <c r="E119" i="17"/>
  <c r="D121" i="17" l="1"/>
  <c r="E120" i="17"/>
  <c r="D122" i="17" l="1"/>
  <c r="E121" i="17"/>
  <c r="D123" i="17" l="1"/>
  <c r="E122" i="17"/>
  <c r="D124" i="17" l="1"/>
  <c r="E123" i="17"/>
  <c r="D125" i="17" l="1"/>
  <c r="E124" i="17"/>
  <c r="D126" i="17" l="1"/>
  <c r="E125" i="17"/>
  <c r="D127" i="17" l="1"/>
  <c r="E126" i="17"/>
  <c r="D128" i="17" l="1"/>
  <c r="E127" i="17"/>
  <c r="D129" i="17" l="1"/>
  <c r="E128" i="17"/>
  <c r="D130" i="17" l="1"/>
  <c r="E129" i="17"/>
  <c r="D131" i="17" l="1"/>
  <c r="E130" i="17"/>
  <c r="D132" i="17" l="1"/>
  <c r="E131" i="17"/>
  <c r="D133" i="17" l="1"/>
  <c r="E132" i="17"/>
  <c r="D134" i="17" l="1"/>
  <c r="E133" i="17"/>
  <c r="D135" i="17" l="1"/>
  <c r="E134" i="17"/>
  <c r="D136" i="17" l="1"/>
  <c r="E135" i="17"/>
  <c r="D137" i="17" l="1"/>
  <c r="E136" i="17"/>
  <c r="D138" i="17" l="1"/>
  <c r="E137" i="17"/>
  <c r="D139" i="17" l="1"/>
  <c r="E138" i="17"/>
  <c r="D140" i="17" l="1"/>
  <c r="E139" i="17"/>
  <c r="D141" i="17" l="1"/>
  <c r="E140" i="17"/>
  <c r="D142" i="17" l="1"/>
  <c r="E141" i="17"/>
  <c r="D143" i="17" l="1"/>
  <c r="E142" i="17"/>
  <c r="D144" i="17" l="1"/>
  <c r="E143" i="17"/>
  <c r="D145" i="17" l="1"/>
  <c r="E144" i="17"/>
  <c r="D146" i="17" l="1"/>
  <c r="E145" i="17"/>
  <c r="D147" i="17" l="1"/>
  <c r="E146" i="17"/>
  <c r="D148" i="17" l="1"/>
  <c r="E147" i="17"/>
  <c r="D149" i="17" l="1"/>
  <c r="E148" i="17"/>
  <c r="D150" i="17" l="1"/>
  <c r="E149" i="17"/>
  <c r="D151" i="17" l="1"/>
  <c r="E150" i="17"/>
  <c r="D152" i="17" l="1"/>
  <c r="E151" i="17"/>
  <c r="D153" i="17" l="1"/>
  <c r="E152" i="17"/>
  <c r="D154" i="17" l="1"/>
  <c r="E153" i="17"/>
  <c r="D155" i="17" l="1"/>
  <c r="E154" i="17"/>
  <c r="D156" i="17" l="1"/>
  <c r="E155" i="17"/>
  <c r="D157" i="17" l="1"/>
  <c r="E156" i="17"/>
  <c r="D158" i="17" l="1"/>
  <c r="E157" i="17"/>
  <c r="D159" i="17" l="1"/>
  <c r="E158" i="17"/>
  <c r="D160" i="17" l="1"/>
  <c r="E159" i="17"/>
  <c r="D161" i="17" l="1"/>
  <c r="E160" i="17"/>
  <c r="D162" i="17" l="1"/>
  <c r="E161" i="17"/>
  <c r="D163" i="17" l="1"/>
  <c r="E162" i="17"/>
  <c r="D164" i="17" l="1"/>
  <c r="E163" i="17"/>
  <c r="D165" i="17" l="1"/>
  <c r="E164" i="17"/>
  <c r="D166" i="17" l="1"/>
  <c r="E165" i="17"/>
  <c r="D167" i="17" l="1"/>
  <c r="E166" i="17"/>
  <c r="D168" i="17" l="1"/>
  <c r="E167" i="17"/>
  <c r="D169" i="17" l="1"/>
  <c r="E168" i="17"/>
  <c r="D170" i="17" l="1"/>
  <c r="E169" i="17"/>
  <c r="D171" i="17" l="1"/>
  <c r="E170" i="17"/>
  <c r="D172" i="17" l="1"/>
  <c r="E171" i="17"/>
  <c r="D173" i="17" l="1"/>
  <c r="E172" i="17"/>
  <c r="D174" i="17" l="1"/>
  <c r="E173" i="17"/>
  <c r="D175" i="17" l="1"/>
  <c r="E174" i="17"/>
  <c r="D176" i="17" l="1"/>
  <c r="E175" i="17"/>
  <c r="D177" i="17" l="1"/>
  <c r="E176" i="17"/>
  <c r="D178" i="17" l="1"/>
  <c r="E177" i="17"/>
  <c r="D179" i="17" l="1"/>
  <c r="E178" i="17"/>
  <c r="D180" i="17" l="1"/>
  <c r="E179" i="17"/>
  <c r="D181" i="17" l="1"/>
  <c r="E180" i="17"/>
  <c r="D182" i="17" l="1"/>
  <c r="E181" i="17"/>
  <c r="D183" i="17" l="1"/>
  <c r="E182" i="17"/>
  <c r="D184" i="17" l="1"/>
  <c r="E183" i="17"/>
  <c r="D185" i="17" l="1"/>
  <c r="E184" i="17"/>
  <c r="D186" i="17" l="1"/>
  <c r="E185" i="17"/>
  <c r="D187" i="17" l="1"/>
  <c r="E186" i="17"/>
  <c r="D188" i="17" l="1"/>
  <c r="E187" i="17"/>
  <c r="D189" i="17" l="1"/>
  <c r="E188" i="17"/>
  <c r="D190" i="17" l="1"/>
  <c r="E189" i="17"/>
  <c r="D191" i="17" l="1"/>
  <c r="E190" i="17"/>
  <c r="D192" i="17" l="1"/>
  <c r="E191" i="17"/>
  <c r="D193" i="17" l="1"/>
  <c r="E192" i="17"/>
  <c r="D194" i="17" l="1"/>
  <c r="E193" i="17"/>
  <c r="D195" i="17" l="1"/>
  <c r="E194" i="17"/>
  <c r="D196" i="17" l="1"/>
  <c r="E195" i="17"/>
  <c r="D197" i="17" l="1"/>
  <c r="E196" i="17"/>
  <c r="D198" i="17" l="1"/>
  <c r="E197" i="17"/>
  <c r="D199" i="17" l="1"/>
  <c r="E198" i="17"/>
  <c r="D200" i="17" l="1"/>
  <c r="E199" i="17"/>
  <c r="D201" i="17" l="1"/>
  <c r="E200" i="17"/>
  <c r="D202" i="17" l="1"/>
  <c r="E201" i="17"/>
  <c r="D203" i="17" l="1"/>
  <c r="E202" i="17"/>
  <c r="D204" i="17" l="1"/>
  <c r="E203" i="17"/>
  <c r="D205" i="17" l="1"/>
  <c r="E204" i="17"/>
  <c r="D206" i="17" l="1"/>
  <c r="E205" i="17"/>
  <c r="D207" i="17" l="1"/>
  <c r="E206" i="17"/>
  <c r="D208" i="17" l="1"/>
  <c r="E207" i="17"/>
  <c r="D209" i="17" l="1"/>
  <c r="E208" i="17"/>
  <c r="D210" i="17" l="1"/>
  <c r="E209" i="17"/>
  <c r="D211" i="17" l="1"/>
  <c r="E210" i="17"/>
  <c r="D212" i="17" l="1"/>
  <c r="E211" i="17"/>
  <c r="D213" i="17" l="1"/>
  <c r="E212" i="17"/>
  <c r="D214" i="17" l="1"/>
  <c r="E213" i="17"/>
  <c r="D215" i="17" l="1"/>
  <c r="E214" i="17"/>
  <c r="D216" i="17" l="1"/>
  <c r="E215" i="17"/>
  <c r="D217" i="17" l="1"/>
  <c r="E216" i="17"/>
  <c r="D218" i="17" l="1"/>
  <c r="E217" i="17"/>
  <c r="D219" i="17" l="1"/>
  <c r="E218" i="17"/>
  <c r="D220" i="17" l="1"/>
  <c r="E219" i="17"/>
  <c r="D221" i="17" l="1"/>
  <c r="E220" i="17"/>
  <c r="D222" i="17" l="1"/>
  <c r="E221" i="17"/>
  <c r="D223" i="17" l="1"/>
  <c r="E222" i="17"/>
  <c r="D224" i="17" l="1"/>
  <c r="E223" i="17"/>
  <c r="D225" i="17" l="1"/>
  <c r="E224" i="17"/>
  <c r="D226" i="17" l="1"/>
  <c r="E225" i="17"/>
  <c r="D227" i="17" l="1"/>
  <c r="E226" i="17"/>
  <c r="D228" i="17" l="1"/>
  <c r="E227" i="17"/>
  <c r="D229" i="17" l="1"/>
  <c r="E228" i="17"/>
  <c r="D230" i="17" l="1"/>
  <c r="E229" i="17"/>
  <c r="D231" i="17" l="1"/>
  <c r="E230" i="17"/>
  <c r="D232" i="17" l="1"/>
  <c r="E231" i="17"/>
  <c r="D233" i="17" l="1"/>
  <c r="E232" i="17"/>
  <c r="D234" i="17" l="1"/>
  <c r="E233" i="17"/>
  <c r="D235" i="17" l="1"/>
  <c r="E234" i="17"/>
  <c r="D236" i="17" l="1"/>
  <c r="E235" i="17"/>
  <c r="D237" i="17" l="1"/>
  <c r="E236" i="17"/>
  <c r="D238" i="17" l="1"/>
  <c r="E237" i="17"/>
  <c r="D239" i="17" l="1"/>
  <c r="E238" i="17"/>
  <c r="D240" i="17" l="1"/>
  <c r="E239" i="17"/>
  <c r="D241" i="17" l="1"/>
  <c r="E240" i="17"/>
  <c r="D242" i="17" l="1"/>
  <c r="E241" i="17"/>
  <c r="D243" i="17" l="1"/>
  <c r="E242" i="17"/>
  <c r="D244" i="17" l="1"/>
  <c r="E243" i="17"/>
  <c r="D245" i="17" l="1"/>
  <c r="E244" i="17"/>
  <c r="D246" i="17" l="1"/>
  <c r="E245" i="17"/>
  <c r="D247" i="17" l="1"/>
  <c r="E246" i="17"/>
  <c r="D248" i="17" l="1"/>
  <c r="E247" i="17"/>
  <c r="D249" i="17" l="1"/>
  <c r="E248" i="17"/>
  <c r="D250" i="17" l="1"/>
  <c r="E249" i="17"/>
  <c r="D251" i="17" l="1"/>
  <c r="E250" i="17"/>
  <c r="D252" i="17" l="1"/>
  <c r="E251" i="17"/>
  <c r="D253" i="17" l="1"/>
  <c r="E252" i="17"/>
  <c r="D254" i="17" l="1"/>
  <c r="E253" i="17"/>
  <c r="D255" i="17" l="1"/>
  <c r="E254" i="17"/>
  <c r="D256" i="17" l="1"/>
  <c r="E255" i="17"/>
  <c r="D257" i="17" l="1"/>
  <c r="E256" i="17"/>
  <c r="D258" i="17" l="1"/>
  <c r="E257" i="17"/>
  <c r="D259" i="17" l="1"/>
  <c r="E258" i="17"/>
  <c r="D260" i="17" l="1"/>
  <c r="E259" i="17"/>
  <c r="D261" i="17" l="1"/>
  <c r="E260" i="17"/>
  <c r="D262" i="17" l="1"/>
  <c r="E261" i="17"/>
  <c r="D263" i="17" l="1"/>
  <c r="E262" i="17"/>
  <c r="D264" i="17" l="1"/>
  <c r="E263" i="17"/>
  <c r="D265" i="17" l="1"/>
  <c r="E264" i="17"/>
  <c r="D266" i="17" l="1"/>
  <c r="E265" i="17"/>
  <c r="D267" i="17" l="1"/>
  <c r="E266" i="17"/>
  <c r="D268" i="17" l="1"/>
  <c r="E267" i="17"/>
  <c r="D269" i="17" l="1"/>
  <c r="E268" i="17"/>
  <c r="D270" i="17" l="1"/>
  <c r="E269" i="17"/>
  <c r="D271" i="17" l="1"/>
  <c r="E270" i="17"/>
  <c r="D272" i="17" l="1"/>
  <c r="E271" i="17"/>
  <c r="D273" i="17" l="1"/>
  <c r="E272" i="17"/>
  <c r="D274" i="17" l="1"/>
  <c r="E273" i="17"/>
  <c r="D275" i="17" l="1"/>
  <c r="E274" i="17"/>
  <c r="D276" i="17" l="1"/>
  <c r="E275" i="17"/>
  <c r="D277" i="17" l="1"/>
  <c r="E276" i="17"/>
  <c r="D278" i="17" l="1"/>
  <c r="E277" i="17"/>
  <c r="D279" i="17" l="1"/>
  <c r="E278" i="17"/>
  <c r="D280" i="17" l="1"/>
  <c r="E279" i="17"/>
  <c r="D281" i="17" l="1"/>
  <c r="E280" i="17"/>
  <c r="D282" i="17" l="1"/>
  <c r="E281" i="17"/>
  <c r="D283" i="17" l="1"/>
  <c r="E282" i="17"/>
  <c r="D284" i="17" l="1"/>
  <c r="E283" i="17"/>
  <c r="D285" i="17" l="1"/>
  <c r="E284" i="17"/>
  <c r="D286" i="17" l="1"/>
  <c r="E285" i="17"/>
  <c r="D287" i="17" l="1"/>
  <c r="E286" i="17"/>
  <c r="D288" i="17" l="1"/>
  <c r="E287" i="17"/>
  <c r="D289" i="17" l="1"/>
  <c r="E288" i="17"/>
  <c r="D290" i="17" l="1"/>
  <c r="E289" i="17"/>
  <c r="D291" i="17" l="1"/>
  <c r="E290" i="17"/>
  <c r="D292" i="17" l="1"/>
  <c r="E291" i="17"/>
  <c r="D293" i="17" l="1"/>
  <c r="E292" i="17"/>
  <c r="D294" i="17" l="1"/>
  <c r="E293" i="17"/>
  <c r="D295" i="17" l="1"/>
  <c r="E294" i="17"/>
  <c r="D296" i="17" l="1"/>
  <c r="E295" i="17"/>
  <c r="D297" i="17" l="1"/>
  <c r="E296" i="17"/>
  <c r="D298" i="17" l="1"/>
  <c r="E297" i="17"/>
  <c r="D299" i="17" l="1"/>
  <c r="E298" i="17"/>
  <c r="D300" i="17" l="1"/>
  <c r="E299" i="17"/>
  <c r="D301" i="17" l="1"/>
  <c r="E300" i="17"/>
  <c r="D302" i="17" l="1"/>
  <c r="E301" i="17"/>
  <c r="D303" i="17" l="1"/>
  <c r="E302" i="17"/>
  <c r="D304" i="17" l="1"/>
  <c r="E303" i="17"/>
  <c r="D305" i="17" l="1"/>
  <c r="E304" i="17"/>
  <c r="D306" i="17" l="1"/>
  <c r="E305" i="17"/>
  <c r="D307" i="17" l="1"/>
  <c r="E306" i="17"/>
  <c r="D308" i="17" l="1"/>
  <c r="E307" i="17"/>
  <c r="D309" i="17" l="1"/>
  <c r="E308" i="17"/>
  <c r="D310" i="17" l="1"/>
  <c r="E309" i="17"/>
  <c r="D311" i="17" l="1"/>
  <c r="E310" i="17"/>
  <c r="D312" i="17" l="1"/>
  <c r="E311" i="17"/>
  <c r="D313" i="17" l="1"/>
  <c r="E312" i="17"/>
  <c r="D314" i="17" l="1"/>
  <c r="E313" i="17"/>
  <c r="D315" i="17" l="1"/>
  <c r="E314" i="17"/>
  <c r="D316" i="17" l="1"/>
  <c r="E315" i="17"/>
  <c r="D317" i="17" l="1"/>
  <c r="E316" i="17"/>
  <c r="D318" i="17" l="1"/>
  <c r="E317" i="17"/>
  <c r="D319" i="17" l="1"/>
  <c r="E318" i="17"/>
  <c r="D320" i="17" l="1"/>
  <c r="E319" i="17"/>
  <c r="D321" i="17" l="1"/>
  <c r="E320" i="17"/>
  <c r="D322" i="17" l="1"/>
  <c r="E321" i="17"/>
  <c r="D323" i="17" l="1"/>
  <c r="E322" i="17"/>
  <c r="D324" i="17" l="1"/>
  <c r="E323" i="17"/>
  <c r="D325" i="17" l="1"/>
  <c r="E324" i="17"/>
  <c r="D326" i="17" l="1"/>
  <c r="E325" i="17"/>
  <c r="D327" i="17" l="1"/>
  <c r="E326" i="17"/>
  <c r="D328" i="17" l="1"/>
  <c r="E327" i="17"/>
  <c r="D329" i="17" l="1"/>
  <c r="E328" i="17"/>
  <c r="D330" i="17" l="1"/>
  <c r="E329" i="17"/>
  <c r="D331" i="17" l="1"/>
  <c r="E330" i="17"/>
  <c r="D332" i="17" l="1"/>
  <c r="E331" i="17"/>
  <c r="D333" i="17" l="1"/>
  <c r="E332" i="17"/>
  <c r="D334" i="17" l="1"/>
  <c r="E333" i="17"/>
  <c r="D335" i="17" l="1"/>
  <c r="E334" i="17"/>
  <c r="D336" i="17" l="1"/>
  <c r="E335" i="17"/>
  <c r="D337" i="17" l="1"/>
  <c r="E336" i="17"/>
  <c r="D338" i="17" l="1"/>
  <c r="E337" i="17"/>
  <c r="D339" i="17" l="1"/>
  <c r="E338" i="17"/>
  <c r="D340" i="17" l="1"/>
  <c r="E339" i="17"/>
  <c r="D341" i="17" l="1"/>
  <c r="E340" i="17"/>
  <c r="D342" i="17" l="1"/>
  <c r="E341" i="17"/>
  <c r="D343" i="17" l="1"/>
  <c r="E342" i="17"/>
  <c r="D344" i="17" l="1"/>
  <c r="E343" i="17"/>
  <c r="D345" i="17" l="1"/>
  <c r="E344" i="17"/>
  <c r="D346" i="17" l="1"/>
  <c r="E345" i="17"/>
  <c r="D347" i="17" l="1"/>
  <c r="E346" i="17"/>
  <c r="D348" i="17" l="1"/>
  <c r="E347" i="17"/>
  <c r="D349" i="17" l="1"/>
  <c r="E348" i="17"/>
  <c r="D350" i="17" l="1"/>
  <c r="E349" i="17"/>
  <c r="D351" i="17" l="1"/>
  <c r="E350" i="17"/>
  <c r="D352" i="17" l="1"/>
  <c r="E351" i="17"/>
  <c r="D353" i="17" l="1"/>
  <c r="E352" i="17"/>
  <c r="D354" i="17" l="1"/>
  <c r="E353" i="17"/>
  <c r="D355" i="17" l="1"/>
  <c r="E354" i="17"/>
  <c r="D356" i="17" l="1"/>
  <c r="E355" i="17"/>
  <c r="D357" i="17" l="1"/>
  <c r="E356" i="17"/>
  <c r="D358" i="17" l="1"/>
  <c r="E357" i="17"/>
  <c r="D359" i="17" l="1"/>
  <c r="E358" i="17"/>
  <c r="D360" i="17" l="1"/>
  <c r="E359" i="17"/>
  <c r="D361" i="17" l="1"/>
  <c r="E360" i="17"/>
  <c r="D362" i="17" l="1"/>
  <c r="E361" i="17"/>
  <c r="D363" i="17" l="1"/>
  <c r="E362" i="17"/>
  <c r="D364" i="17" l="1"/>
  <c r="E363" i="17"/>
  <c r="D365" i="17" l="1"/>
  <c r="E364" i="17"/>
  <c r="D366" i="17" l="1"/>
  <c r="E365" i="17"/>
  <c r="D367" i="17" l="1"/>
  <c r="E366" i="17"/>
  <c r="D368" i="17" l="1"/>
  <c r="E367" i="17"/>
  <c r="D369" i="17" l="1"/>
  <c r="E368" i="17"/>
  <c r="D370" i="17" l="1"/>
  <c r="E369" i="17"/>
  <c r="D371" i="17" l="1"/>
  <c r="E370" i="17"/>
  <c r="D372" i="17" l="1"/>
  <c r="E371" i="17"/>
  <c r="D373" i="17" l="1"/>
  <c r="E372" i="17"/>
  <c r="D374" i="17" l="1"/>
  <c r="E373" i="17"/>
  <c r="D375" i="17" l="1"/>
  <c r="E374" i="17"/>
  <c r="D376" i="17" l="1"/>
  <c r="E375" i="17"/>
  <c r="D377" i="17" l="1"/>
  <c r="E376" i="17"/>
  <c r="D378" i="17" l="1"/>
  <c r="E377" i="17"/>
  <c r="D379" i="17" l="1"/>
  <c r="E378" i="17"/>
  <c r="D380" i="17" l="1"/>
  <c r="E379" i="17"/>
  <c r="D381" i="17" l="1"/>
  <c r="E380" i="17"/>
  <c r="D382" i="17" l="1"/>
  <c r="E381" i="17"/>
  <c r="D383" i="17" l="1"/>
  <c r="E382" i="17"/>
  <c r="D384" i="17" l="1"/>
  <c r="E383" i="17"/>
  <c r="D385" i="17" l="1"/>
  <c r="E384" i="17"/>
  <c r="D386" i="17" l="1"/>
  <c r="E385" i="17"/>
  <c r="D387" i="17" l="1"/>
  <c r="E386" i="17"/>
  <c r="D388" i="17" l="1"/>
  <c r="E387" i="17"/>
  <c r="D389" i="17" l="1"/>
  <c r="E388" i="17"/>
  <c r="D390" i="17" l="1"/>
  <c r="E389" i="17"/>
  <c r="D391" i="17" l="1"/>
  <c r="E390" i="17"/>
  <c r="D392" i="17" l="1"/>
  <c r="E391" i="17"/>
  <c r="D393" i="17" l="1"/>
  <c r="E392" i="17"/>
  <c r="D394" i="17" l="1"/>
  <c r="E393" i="17"/>
  <c r="D395" i="17" l="1"/>
  <c r="E394" i="17"/>
  <c r="D396" i="17" l="1"/>
  <c r="E395" i="17"/>
  <c r="D397" i="17" l="1"/>
  <c r="E396" i="17"/>
  <c r="D398" i="17" l="1"/>
  <c r="E397" i="17"/>
  <c r="D399" i="17" l="1"/>
  <c r="E398" i="17"/>
  <c r="D400" i="17" l="1"/>
  <c r="E399" i="17"/>
  <c r="D401" i="17" l="1"/>
  <c r="E400" i="17"/>
  <c r="D402" i="17" l="1"/>
  <c r="E401" i="17"/>
  <c r="D403" i="17" l="1"/>
  <c r="E402" i="17"/>
  <c r="D404" i="17" l="1"/>
  <c r="E403" i="17"/>
  <c r="D405" i="17" l="1"/>
  <c r="E404" i="17"/>
  <c r="D406" i="17" l="1"/>
  <c r="E405" i="17"/>
  <c r="D407" i="17" l="1"/>
  <c r="E406" i="17"/>
  <c r="D408" i="17" l="1"/>
  <c r="E407" i="17"/>
  <c r="D409" i="17" l="1"/>
  <c r="E408" i="17"/>
  <c r="D410" i="17" l="1"/>
  <c r="E409" i="17"/>
  <c r="D411" i="17" l="1"/>
  <c r="E410" i="17"/>
  <c r="D412" i="17" l="1"/>
  <c r="E411" i="17"/>
  <c r="D413" i="17" l="1"/>
  <c r="E412" i="17"/>
  <c r="D414" i="17" l="1"/>
  <c r="E413" i="17"/>
  <c r="D415" i="17" l="1"/>
  <c r="E414" i="17"/>
  <c r="D416" i="17" l="1"/>
  <c r="E415" i="17"/>
  <c r="D417" i="17" l="1"/>
  <c r="E416" i="17"/>
  <c r="D418" i="17" l="1"/>
  <c r="E417" i="17"/>
  <c r="D419" i="17" l="1"/>
  <c r="E418" i="17"/>
  <c r="D420" i="17" l="1"/>
  <c r="E419" i="17"/>
  <c r="D421" i="17" l="1"/>
  <c r="E420" i="17"/>
  <c r="D422" i="17" l="1"/>
  <c r="E421" i="17"/>
  <c r="D423" i="17" l="1"/>
  <c r="E422" i="17"/>
  <c r="D424" i="17" l="1"/>
  <c r="E423" i="17"/>
  <c r="D425" i="17" l="1"/>
  <c r="E424" i="17"/>
  <c r="D426" i="17" l="1"/>
  <c r="E425" i="17"/>
  <c r="D427" i="17" l="1"/>
  <c r="E426" i="17"/>
  <c r="D428" i="17" l="1"/>
  <c r="E427" i="17"/>
  <c r="D429" i="17" l="1"/>
  <c r="E428" i="17"/>
  <c r="D430" i="17" l="1"/>
  <c r="E429" i="17"/>
  <c r="D431" i="17" l="1"/>
  <c r="E430" i="17"/>
  <c r="D432" i="17" l="1"/>
  <c r="E431" i="17"/>
  <c r="D433" i="17" l="1"/>
  <c r="E432" i="17"/>
  <c r="D434" i="17" l="1"/>
  <c r="E433" i="17"/>
  <c r="D435" i="17" l="1"/>
  <c r="E434" i="17"/>
  <c r="D436" i="17" l="1"/>
  <c r="E435" i="17"/>
  <c r="D437" i="17" l="1"/>
  <c r="E436" i="17"/>
  <c r="D438" i="17" l="1"/>
  <c r="E437" i="17"/>
  <c r="D439" i="17" l="1"/>
  <c r="E438" i="17"/>
  <c r="D440" i="17" l="1"/>
  <c r="E439" i="17"/>
  <c r="D441" i="17" l="1"/>
  <c r="E440" i="17"/>
  <c r="D442" i="17" l="1"/>
  <c r="E441" i="17"/>
  <c r="D443" i="17" l="1"/>
  <c r="E442" i="17"/>
  <c r="D444" i="17" l="1"/>
  <c r="E443" i="17"/>
  <c r="D445" i="17" l="1"/>
  <c r="E444" i="17"/>
  <c r="D446" i="17" l="1"/>
  <c r="E445" i="17"/>
  <c r="D447" i="17" l="1"/>
  <c r="E446" i="17"/>
  <c r="D448" i="17" l="1"/>
  <c r="E447" i="17"/>
  <c r="D449" i="17" l="1"/>
  <c r="E448" i="17"/>
  <c r="D450" i="17" l="1"/>
  <c r="E449" i="17"/>
  <c r="D451" i="17" l="1"/>
  <c r="E450" i="17"/>
  <c r="D452" i="17" l="1"/>
  <c r="E451" i="17"/>
  <c r="D453" i="17" l="1"/>
  <c r="E452" i="17"/>
  <c r="D454" i="17" l="1"/>
  <c r="E453" i="17"/>
  <c r="D455" i="17" l="1"/>
  <c r="E454" i="17"/>
  <c r="D456" i="17" l="1"/>
  <c r="E455" i="17"/>
  <c r="D457" i="17" l="1"/>
  <c r="E456" i="17"/>
  <c r="D458" i="17" l="1"/>
  <c r="E457" i="17"/>
  <c r="D459" i="17" l="1"/>
  <c r="E458" i="17"/>
  <c r="D460" i="17" l="1"/>
  <c r="E459" i="17"/>
  <c r="D461" i="17" l="1"/>
  <c r="E460" i="17"/>
  <c r="D462" i="17" l="1"/>
  <c r="E461" i="17"/>
  <c r="D463" i="17" l="1"/>
  <c r="E462" i="17"/>
  <c r="D464" i="17" l="1"/>
  <c r="E463" i="17"/>
  <c r="D465" i="17" l="1"/>
  <c r="E464" i="17"/>
  <c r="D466" i="17" l="1"/>
  <c r="E465" i="17"/>
  <c r="D467" i="17" l="1"/>
  <c r="E466" i="17"/>
  <c r="D468" i="17" l="1"/>
  <c r="E467" i="17"/>
  <c r="D469" i="17" l="1"/>
  <c r="E468" i="17"/>
  <c r="D470" i="17" l="1"/>
  <c r="E469" i="17"/>
  <c r="D471" i="17" l="1"/>
  <c r="E470" i="17"/>
  <c r="D472" i="17" l="1"/>
  <c r="E471" i="17"/>
  <c r="D473" i="17" l="1"/>
  <c r="E472" i="17"/>
  <c r="D474" i="17" l="1"/>
  <c r="E473" i="17"/>
  <c r="D475" i="17" l="1"/>
  <c r="E474" i="17"/>
  <c r="D476" i="17" l="1"/>
  <c r="E475" i="17"/>
  <c r="D477" i="17" l="1"/>
  <c r="E476" i="17"/>
  <c r="D478" i="17" l="1"/>
  <c r="E477" i="17"/>
  <c r="D479" i="17" l="1"/>
  <c r="E478" i="17"/>
  <c r="D480" i="17" l="1"/>
  <c r="E479" i="17"/>
  <c r="D481" i="17" l="1"/>
  <c r="E480" i="17"/>
  <c r="D482" i="17" l="1"/>
  <c r="E481" i="17"/>
  <c r="D483" i="17" l="1"/>
  <c r="E482" i="17"/>
  <c r="D484" i="17" l="1"/>
  <c r="E483" i="17"/>
  <c r="D485" i="17" l="1"/>
  <c r="E484" i="17"/>
  <c r="D486" i="17" l="1"/>
  <c r="E485" i="17"/>
  <c r="D487" i="17" l="1"/>
  <c r="E486" i="17"/>
  <c r="D488" i="17" l="1"/>
  <c r="E487" i="17"/>
  <c r="D489" i="17" l="1"/>
  <c r="E488" i="17"/>
  <c r="D490" i="17" l="1"/>
  <c r="E489" i="17"/>
  <c r="D491" i="17" l="1"/>
  <c r="E490" i="17"/>
  <c r="D492" i="17" l="1"/>
  <c r="E491" i="17"/>
  <c r="D493" i="17" l="1"/>
  <c r="E492" i="17"/>
  <c r="D494" i="17" l="1"/>
  <c r="E493" i="17"/>
  <c r="D495" i="17" l="1"/>
  <c r="E494" i="17"/>
  <c r="D496" i="17" l="1"/>
  <c r="E495" i="17"/>
  <c r="D497" i="17" l="1"/>
  <c r="E496" i="17"/>
  <c r="D498" i="17" l="1"/>
  <c r="E497" i="17"/>
  <c r="D499" i="17" l="1"/>
  <c r="E498" i="17"/>
  <c r="D500" i="17" l="1"/>
  <c r="E499" i="17"/>
  <c r="D501" i="17" l="1"/>
  <c r="E500" i="17"/>
  <c r="D502" i="17" l="1"/>
  <c r="E501" i="17"/>
  <c r="D503" i="17" l="1"/>
  <c r="E502" i="17"/>
  <c r="D504" i="17" l="1"/>
  <c r="E503" i="17"/>
  <c r="D505" i="17" l="1"/>
  <c r="E504" i="17"/>
  <c r="D506" i="17" l="1"/>
  <c r="E505" i="17"/>
  <c r="D507" i="17" l="1"/>
  <c r="E506" i="17"/>
  <c r="D508" i="17" l="1"/>
  <c r="E507" i="17"/>
  <c r="D509" i="17" l="1"/>
  <c r="E508" i="17"/>
  <c r="D510" i="17" l="1"/>
  <c r="E509" i="17"/>
  <c r="D511" i="17" l="1"/>
  <c r="E510" i="17"/>
  <c r="D512" i="17" l="1"/>
  <c r="E511" i="17"/>
  <c r="D513" i="17" l="1"/>
  <c r="E512" i="17"/>
  <c r="D514" i="17" l="1"/>
  <c r="E513" i="17"/>
  <c r="D515" i="17" l="1"/>
  <c r="E514" i="17"/>
  <c r="D516" i="17" l="1"/>
  <c r="E515" i="17"/>
  <c r="D517" i="17" l="1"/>
  <c r="E516" i="17"/>
  <c r="D518" i="17" l="1"/>
  <c r="E517" i="17"/>
  <c r="D519" i="17" l="1"/>
  <c r="E518" i="17"/>
  <c r="D520" i="17" l="1"/>
  <c r="E519" i="17"/>
  <c r="D521" i="17" l="1"/>
  <c r="E520" i="17"/>
  <c r="D522" i="17" l="1"/>
  <c r="E521" i="17"/>
  <c r="D523" i="17" l="1"/>
  <c r="E522" i="17"/>
  <c r="D524" i="17" l="1"/>
  <c r="E523" i="17"/>
  <c r="D525" i="17" l="1"/>
  <c r="E524" i="17"/>
  <c r="D526" i="17" l="1"/>
  <c r="E525" i="17"/>
  <c r="D527" i="17" l="1"/>
  <c r="E526" i="17"/>
  <c r="D528" i="17" l="1"/>
  <c r="E527" i="17"/>
  <c r="D529" i="17" l="1"/>
  <c r="E528" i="17"/>
  <c r="D530" i="17" l="1"/>
  <c r="E529" i="17"/>
  <c r="D531" i="17" l="1"/>
  <c r="E530" i="17"/>
  <c r="D532" i="17" l="1"/>
  <c r="E531" i="17"/>
  <c r="D533" i="17" l="1"/>
  <c r="E532" i="17"/>
  <c r="D534" i="17" l="1"/>
  <c r="E533" i="17"/>
  <c r="D535" i="17" l="1"/>
  <c r="E534" i="17"/>
  <c r="D536" i="17" l="1"/>
  <c r="E535" i="17"/>
  <c r="D537" i="17" l="1"/>
  <c r="E536" i="17"/>
  <c r="D538" i="17" l="1"/>
  <c r="E537" i="17"/>
  <c r="D539" i="17" l="1"/>
  <c r="E538" i="17"/>
  <c r="D540" i="17" l="1"/>
  <c r="E539" i="17"/>
  <c r="D541" i="17" l="1"/>
  <c r="E540" i="17"/>
  <c r="D542" i="17" l="1"/>
  <c r="E541" i="17"/>
  <c r="D543" i="17" l="1"/>
  <c r="E542" i="17"/>
  <c r="D544" i="17" l="1"/>
  <c r="E543" i="17"/>
  <c r="D545" i="17" l="1"/>
  <c r="E544" i="17"/>
  <c r="D546" i="17" l="1"/>
  <c r="E545" i="17"/>
  <c r="D547" i="17" l="1"/>
  <c r="E546" i="17"/>
  <c r="D548" i="17" l="1"/>
  <c r="E547" i="17"/>
  <c r="D549" i="17" l="1"/>
  <c r="E548" i="17"/>
  <c r="D550" i="17" l="1"/>
  <c r="E549" i="17"/>
  <c r="D551" i="17" l="1"/>
  <c r="E550" i="17"/>
  <c r="D552" i="17" l="1"/>
  <c r="E551" i="17"/>
  <c r="D553" i="17" l="1"/>
  <c r="E552" i="17"/>
  <c r="D554" i="17" l="1"/>
  <c r="E553" i="17"/>
  <c r="D555" i="17" l="1"/>
  <c r="E554" i="17"/>
  <c r="D556" i="17" l="1"/>
  <c r="E555" i="17"/>
  <c r="D557" i="17" l="1"/>
  <c r="E556" i="17"/>
  <c r="D558" i="17" l="1"/>
  <c r="E557" i="17"/>
  <c r="D559" i="17" l="1"/>
  <c r="E558" i="17"/>
  <c r="D560" i="17" l="1"/>
  <c r="E559" i="17"/>
  <c r="D561" i="17" l="1"/>
  <c r="E560" i="17"/>
  <c r="D562" i="17" l="1"/>
  <c r="E561" i="17"/>
  <c r="D563" i="17" l="1"/>
  <c r="E562" i="17"/>
  <c r="D564" i="17" l="1"/>
  <c r="E563" i="17"/>
  <c r="D565" i="17" l="1"/>
  <c r="E564" i="17"/>
  <c r="D566" i="17" l="1"/>
  <c r="E565" i="17"/>
  <c r="D567" i="17" l="1"/>
  <c r="E566" i="17"/>
  <c r="D568" i="17" l="1"/>
  <c r="E567" i="17"/>
  <c r="D569" i="17" l="1"/>
  <c r="E568" i="17"/>
  <c r="D570" i="17" l="1"/>
  <c r="E569" i="17"/>
  <c r="D571" i="17" l="1"/>
  <c r="E570" i="17"/>
  <c r="D572" i="17" l="1"/>
  <c r="E571" i="17"/>
  <c r="D573" i="17" l="1"/>
  <c r="E572" i="17"/>
  <c r="D574" i="17" l="1"/>
  <c r="E573" i="17"/>
  <c r="D575" i="17" l="1"/>
  <c r="E574" i="17"/>
  <c r="D576" i="17" l="1"/>
  <c r="E575" i="17"/>
  <c r="D577" i="17" l="1"/>
  <c r="E576" i="17"/>
  <c r="D578" i="17" l="1"/>
  <c r="E577" i="17"/>
  <c r="D579" i="17" l="1"/>
  <c r="E578" i="17"/>
  <c r="D580" i="17" l="1"/>
  <c r="E579" i="17"/>
  <c r="D581" i="17" l="1"/>
  <c r="E580" i="17"/>
  <c r="D582" i="17" l="1"/>
  <c r="E581" i="17"/>
  <c r="D583" i="17" l="1"/>
  <c r="E582" i="17"/>
  <c r="D584" i="17" l="1"/>
  <c r="E583" i="17"/>
  <c r="D585" i="17" l="1"/>
  <c r="E584" i="17"/>
  <c r="D586" i="17" l="1"/>
  <c r="E585" i="17"/>
  <c r="D587" i="17" l="1"/>
  <c r="E586" i="17"/>
  <c r="D588" i="17" l="1"/>
  <c r="E587" i="17"/>
  <c r="D589" i="17" l="1"/>
  <c r="E588" i="17"/>
  <c r="D590" i="17" l="1"/>
  <c r="E589" i="17"/>
  <c r="D591" i="17" l="1"/>
  <c r="E590" i="17"/>
  <c r="D592" i="17" l="1"/>
  <c r="E591" i="17"/>
  <c r="D593" i="17" l="1"/>
  <c r="E592" i="17"/>
  <c r="D594" i="17" l="1"/>
  <c r="E593" i="17"/>
  <c r="D595" i="17" l="1"/>
  <c r="E594" i="17"/>
  <c r="D596" i="17" l="1"/>
  <c r="E595" i="17"/>
  <c r="D597" i="17" l="1"/>
  <c r="E596" i="17"/>
  <c r="D598" i="17" l="1"/>
  <c r="E597" i="17"/>
  <c r="D599" i="17" l="1"/>
  <c r="E598" i="17"/>
  <c r="D600" i="17" l="1"/>
  <c r="E599" i="17"/>
  <c r="D601" i="17" l="1"/>
  <c r="E600" i="17"/>
  <c r="D602" i="17" l="1"/>
  <c r="E601" i="17"/>
  <c r="D603" i="17" l="1"/>
  <c r="E602" i="17"/>
  <c r="D604" i="17" l="1"/>
  <c r="E603" i="17"/>
  <c r="D605" i="17" l="1"/>
  <c r="E604" i="17"/>
  <c r="D606" i="17" l="1"/>
  <c r="E605" i="17"/>
  <c r="D607" i="17" l="1"/>
  <c r="E606" i="17"/>
  <c r="D608" i="17" l="1"/>
  <c r="E607" i="17"/>
  <c r="D609" i="17" l="1"/>
  <c r="E608" i="17"/>
  <c r="D610" i="17" l="1"/>
  <c r="E609" i="17"/>
  <c r="D611" i="17" l="1"/>
  <c r="E610" i="17"/>
  <c r="D612" i="17" l="1"/>
  <c r="E611" i="17"/>
  <c r="D613" i="17" l="1"/>
  <c r="E612" i="17"/>
  <c r="D614" i="17" l="1"/>
  <c r="E613" i="17"/>
  <c r="D615" i="17" l="1"/>
  <c r="E614" i="17"/>
  <c r="D616" i="17" l="1"/>
  <c r="E615" i="17"/>
  <c r="D617" i="17" l="1"/>
  <c r="E616" i="17"/>
  <c r="D618" i="17" l="1"/>
  <c r="E617" i="17"/>
  <c r="D619" i="17" l="1"/>
  <c r="E618" i="17"/>
  <c r="D620" i="17" l="1"/>
  <c r="E619" i="17"/>
  <c r="D621" i="17" l="1"/>
  <c r="E620" i="17"/>
  <c r="D622" i="17" l="1"/>
  <c r="E621" i="17"/>
  <c r="D623" i="17" l="1"/>
  <c r="E622" i="17"/>
  <c r="D624" i="17" l="1"/>
  <c r="E623" i="17"/>
  <c r="D625" i="17" l="1"/>
  <c r="E624" i="17"/>
  <c r="D626" i="17" l="1"/>
  <c r="E625" i="17"/>
  <c r="D627" i="17" l="1"/>
  <c r="E626" i="17"/>
  <c r="D628" i="17" l="1"/>
  <c r="E627" i="17"/>
  <c r="D629" i="17" l="1"/>
  <c r="E628" i="17"/>
  <c r="D630" i="17" l="1"/>
  <c r="E629" i="17"/>
  <c r="D631" i="17" l="1"/>
  <c r="E630" i="17"/>
  <c r="D632" i="17" l="1"/>
  <c r="E631" i="17"/>
  <c r="D633" i="17" l="1"/>
  <c r="E632" i="17"/>
  <c r="D634" i="17" l="1"/>
  <c r="E633" i="17"/>
  <c r="D635" i="17" l="1"/>
  <c r="E634" i="17"/>
  <c r="D636" i="17" l="1"/>
  <c r="E635" i="17"/>
  <c r="D637" i="17" l="1"/>
  <c r="E636" i="17"/>
  <c r="D638" i="17" l="1"/>
  <c r="E637" i="17"/>
  <c r="D639" i="17" l="1"/>
  <c r="E638" i="17"/>
  <c r="D640" i="17" l="1"/>
  <c r="E639" i="17"/>
  <c r="D641" i="17" l="1"/>
  <c r="E640" i="17"/>
  <c r="D642" i="17" l="1"/>
  <c r="E641" i="17"/>
  <c r="D643" i="17" l="1"/>
  <c r="E642" i="17"/>
  <c r="D644" i="17" l="1"/>
  <c r="E643" i="17"/>
  <c r="D645" i="17" l="1"/>
  <c r="E644" i="17"/>
  <c r="D646" i="17" l="1"/>
  <c r="E645" i="17"/>
  <c r="D647" i="17" l="1"/>
  <c r="E646" i="17"/>
  <c r="D648" i="17" l="1"/>
  <c r="E647" i="17"/>
  <c r="D649" i="17" l="1"/>
  <c r="E648" i="17"/>
  <c r="D650" i="17" l="1"/>
  <c r="E649" i="17"/>
  <c r="D651" i="17" l="1"/>
  <c r="E650" i="17"/>
  <c r="D652" i="17" l="1"/>
  <c r="E651" i="17"/>
  <c r="D653" i="17" l="1"/>
  <c r="E652" i="17"/>
  <c r="D654" i="17" l="1"/>
  <c r="E653" i="17"/>
  <c r="D655" i="17" l="1"/>
  <c r="E654" i="17"/>
  <c r="D656" i="17" l="1"/>
  <c r="E655" i="17"/>
  <c r="D657" i="17" l="1"/>
  <c r="E656" i="17"/>
  <c r="D658" i="17" l="1"/>
  <c r="E657" i="17"/>
  <c r="D659" i="17" l="1"/>
  <c r="E658" i="17"/>
  <c r="D660" i="17" l="1"/>
  <c r="E659" i="17"/>
  <c r="D661" i="17" l="1"/>
  <c r="E660" i="17"/>
  <c r="D662" i="17" l="1"/>
  <c r="E661" i="17"/>
  <c r="D663" i="17" l="1"/>
  <c r="E662" i="17"/>
  <c r="D664" i="17" l="1"/>
  <c r="E663" i="17"/>
  <c r="D665" i="17" l="1"/>
  <c r="E664" i="17"/>
  <c r="D666" i="17" l="1"/>
  <c r="E665" i="17"/>
  <c r="D667" i="17" l="1"/>
  <c r="E666" i="17"/>
  <c r="D668" i="17" l="1"/>
  <c r="E667" i="17"/>
  <c r="D669" i="17" l="1"/>
  <c r="E668" i="17"/>
  <c r="D670" i="17" l="1"/>
  <c r="E669" i="17"/>
  <c r="D671" i="17" l="1"/>
  <c r="E670" i="17"/>
  <c r="D672" i="17" l="1"/>
  <c r="E671" i="17"/>
  <c r="D673" i="17" l="1"/>
  <c r="E672" i="17"/>
  <c r="D674" i="17" l="1"/>
  <c r="E673" i="17"/>
  <c r="D675" i="17" l="1"/>
  <c r="E674" i="17"/>
  <c r="D676" i="17" l="1"/>
  <c r="E675" i="17"/>
  <c r="D677" i="17" l="1"/>
  <c r="E676" i="17"/>
  <c r="D678" i="17" l="1"/>
  <c r="E677" i="17"/>
  <c r="D679" i="17" l="1"/>
  <c r="E678" i="17"/>
  <c r="D680" i="17" l="1"/>
  <c r="E679" i="17"/>
  <c r="D681" i="17" l="1"/>
  <c r="E680" i="17"/>
  <c r="D682" i="17" l="1"/>
  <c r="E681" i="17"/>
  <c r="D683" i="17" l="1"/>
  <c r="E682" i="17"/>
  <c r="D684" i="17" l="1"/>
  <c r="E683" i="17"/>
  <c r="D685" i="17" l="1"/>
  <c r="E684" i="17"/>
  <c r="D686" i="17" l="1"/>
  <c r="E685" i="17"/>
  <c r="D687" i="17" l="1"/>
  <c r="E686" i="17"/>
  <c r="D688" i="17" l="1"/>
  <c r="E687" i="17"/>
  <c r="D689" i="17" l="1"/>
  <c r="E688" i="17"/>
  <c r="D690" i="17" l="1"/>
  <c r="E689" i="17"/>
  <c r="D691" i="17" l="1"/>
  <c r="E690" i="17"/>
  <c r="D692" i="17" l="1"/>
  <c r="E691" i="17"/>
  <c r="D693" i="17" l="1"/>
  <c r="E692" i="17"/>
  <c r="D694" i="17" l="1"/>
  <c r="E693" i="17"/>
  <c r="D695" i="17" l="1"/>
  <c r="E694" i="17"/>
  <c r="D696" i="17" l="1"/>
  <c r="E695" i="17"/>
  <c r="D697" i="17" l="1"/>
  <c r="E696" i="17"/>
  <c r="D698" i="17" l="1"/>
  <c r="E697" i="17"/>
  <c r="D699" i="17" l="1"/>
  <c r="E698" i="17"/>
  <c r="D700" i="17" l="1"/>
  <c r="E699" i="17"/>
  <c r="D701" i="17" l="1"/>
  <c r="E700" i="17"/>
  <c r="D702" i="17" l="1"/>
  <c r="E701" i="17"/>
  <c r="D703" i="17" l="1"/>
  <c r="E702" i="17"/>
  <c r="D704" i="17" l="1"/>
  <c r="E703" i="17"/>
  <c r="D705" i="17" l="1"/>
  <c r="E704" i="17"/>
  <c r="D706" i="17" l="1"/>
  <c r="E705" i="17"/>
  <c r="D707" i="17" l="1"/>
  <c r="E706" i="17"/>
  <c r="D708" i="17" l="1"/>
  <c r="E707" i="17"/>
  <c r="D709" i="17" l="1"/>
  <c r="E708" i="17"/>
  <c r="D710" i="17" l="1"/>
  <c r="E709" i="17"/>
  <c r="D711" i="17" l="1"/>
  <c r="E710" i="17"/>
  <c r="D712" i="17" l="1"/>
  <c r="E711" i="17"/>
  <c r="D713" i="17" l="1"/>
  <c r="E712" i="17"/>
  <c r="D714" i="17" l="1"/>
  <c r="E713" i="17"/>
  <c r="D715" i="17" l="1"/>
  <c r="E714" i="17"/>
  <c r="D716" i="17" l="1"/>
  <c r="E715" i="17"/>
  <c r="D717" i="17" l="1"/>
  <c r="E716" i="17"/>
  <c r="D718" i="17" l="1"/>
  <c r="E717" i="17"/>
  <c r="D719" i="17" l="1"/>
  <c r="E718" i="17"/>
  <c r="D720" i="17" l="1"/>
  <c r="E719" i="17"/>
  <c r="D721" i="17" l="1"/>
  <c r="E720" i="17"/>
  <c r="D722" i="17" l="1"/>
  <c r="E721" i="17"/>
  <c r="D723" i="17" l="1"/>
  <c r="E722" i="17"/>
  <c r="D724" i="17" l="1"/>
  <c r="E723" i="17"/>
  <c r="D725" i="17" l="1"/>
  <c r="E724" i="17"/>
  <c r="D726" i="17" l="1"/>
  <c r="E725" i="17"/>
  <c r="D727" i="17" l="1"/>
  <c r="E726" i="17"/>
  <c r="D728" i="17" l="1"/>
  <c r="E727" i="17"/>
  <c r="D729" i="17" l="1"/>
  <c r="E728" i="17"/>
  <c r="D730" i="17" l="1"/>
  <c r="E729" i="17"/>
  <c r="D731" i="17" l="1"/>
  <c r="E730" i="17"/>
  <c r="D732" i="17" l="1"/>
  <c r="E731" i="17"/>
  <c r="D733" i="17" l="1"/>
  <c r="E732" i="17"/>
  <c r="D734" i="17" l="1"/>
  <c r="E733" i="17"/>
  <c r="D735" i="17" l="1"/>
  <c r="E734" i="17"/>
  <c r="D736" i="17" l="1"/>
  <c r="E735" i="17"/>
  <c r="D737" i="17" l="1"/>
  <c r="E736" i="17"/>
  <c r="D738" i="17" l="1"/>
  <c r="E737" i="17"/>
  <c r="D739" i="17" l="1"/>
  <c r="E738" i="17"/>
  <c r="D740" i="17" l="1"/>
  <c r="E739" i="17"/>
  <c r="D741" i="17" l="1"/>
  <c r="E740" i="17"/>
  <c r="D742" i="17" l="1"/>
  <c r="E741" i="17"/>
  <c r="D743" i="17" l="1"/>
  <c r="E742" i="17"/>
  <c r="D744" i="17" l="1"/>
  <c r="E743" i="17"/>
  <c r="D745" i="17" l="1"/>
  <c r="E744" i="17"/>
  <c r="D746" i="17" l="1"/>
  <c r="E745" i="17"/>
  <c r="D747" i="17" l="1"/>
  <c r="E746" i="17"/>
  <c r="D748" i="17" l="1"/>
  <c r="E747" i="17"/>
  <c r="D749" i="17" l="1"/>
  <c r="E748" i="17"/>
  <c r="D750" i="17" l="1"/>
  <c r="E749" i="17"/>
  <c r="D751" i="17" l="1"/>
  <c r="E750" i="17"/>
  <c r="D752" i="17" l="1"/>
  <c r="E751" i="17"/>
  <c r="D753" i="17" l="1"/>
  <c r="E752" i="17"/>
  <c r="D754" i="17" l="1"/>
  <c r="E753" i="17"/>
  <c r="D755" i="17" l="1"/>
  <c r="E754" i="17"/>
  <c r="D756" i="17" l="1"/>
  <c r="E755" i="17"/>
  <c r="D757" i="17" l="1"/>
  <c r="E756" i="17"/>
  <c r="D758" i="17" l="1"/>
  <c r="E757" i="17"/>
  <c r="D759" i="17" l="1"/>
  <c r="E758" i="17"/>
  <c r="D760" i="17" l="1"/>
  <c r="E759" i="17"/>
  <c r="D761" i="17" l="1"/>
  <c r="E760" i="17"/>
  <c r="D762" i="17" l="1"/>
  <c r="E761" i="17"/>
  <c r="D763" i="17" l="1"/>
  <c r="E762" i="17"/>
  <c r="D764" i="17" l="1"/>
  <c r="E763" i="17"/>
  <c r="D765" i="17" l="1"/>
  <c r="E764" i="17"/>
  <c r="D766" i="17" l="1"/>
  <c r="E765" i="17"/>
  <c r="D767" i="17" l="1"/>
  <c r="E766" i="17"/>
  <c r="D768" i="17" l="1"/>
  <c r="E767" i="17"/>
  <c r="D769" i="17" l="1"/>
  <c r="E768" i="17"/>
  <c r="D770" i="17" l="1"/>
  <c r="E769" i="17"/>
  <c r="D771" i="17" l="1"/>
  <c r="E770" i="17"/>
  <c r="D772" i="17" l="1"/>
  <c r="E771" i="17"/>
  <c r="D773" i="17" l="1"/>
  <c r="E772" i="17"/>
  <c r="D774" i="17" l="1"/>
  <c r="E773" i="17"/>
  <c r="D775" i="17" l="1"/>
  <c r="E774" i="17"/>
  <c r="D776" i="17" l="1"/>
  <c r="E775" i="17"/>
  <c r="D777" i="17" l="1"/>
  <c r="E776" i="17"/>
  <c r="D778" i="17" l="1"/>
  <c r="E777" i="17"/>
  <c r="D779" i="17" l="1"/>
  <c r="E778" i="17"/>
  <c r="D780" i="17" l="1"/>
  <c r="E779" i="17"/>
  <c r="D781" i="17" l="1"/>
  <c r="E780" i="17"/>
  <c r="D782" i="17" l="1"/>
  <c r="E781" i="17"/>
  <c r="D783" i="17" l="1"/>
  <c r="E782" i="17"/>
  <c r="D784" i="17" l="1"/>
  <c r="E783" i="17"/>
  <c r="D785" i="17" l="1"/>
  <c r="E784" i="17"/>
  <c r="D786" i="17" l="1"/>
  <c r="E785" i="17"/>
  <c r="D787" i="17" l="1"/>
  <c r="E786" i="17"/>
  <c r="D788" i="17" l="1"/>
  <c r="E787" i="17"/>
  <c r="D789" i="17" l="1"/>
  <c r="E788" i="17"/>
  <c r="D790" i="17" l="1"/>
  <c r="E789" i="17"/>
  <c r="D791" i="17" l="1"/>
  <c r="E790" i="17"/>
  <c r="D792" i="17" l="1"/>
  <c r="E791" i="17"/>
  <c r="D793" i="17" l="1"/>
  <c r="E792" i="17"/>
  <c r="D794" i="17" l="1"/>
  <c r="E793" i="17"/>
  <c r="D795" i="17" l="1"/>
  <c r="E794" i="17"/>
  <c r="D796" i="17" l="1"/>
  <c r="E795" i="17"/>
  <c r="D797" i="17" l="1"/>
  <c r="E796" i="17"/>
  <c r="D798" i="17" l="1"/>
  <c r="E797" i="17"/>
  <c r="D799" i="17" l="1"/>
  <c r="E798" i="17"/>
  <c r="D800" i="17" l="1"/>
  <c r="E799" i="17"/>
  <c r="D801" i="17" l="1"/>
  <c r="E800" i="17"/>
  <c r="D802" i="17" l="1"/>
  <c r="E801" i="17"/>
  <c r="D803" i="17" l="1"/>
  <c r="E802" i="17"/>
  <c r="D804" i="17" l="1"/>
  <c r="E803" i="17"/>
  <c r="D805" i="17" l="1"/>
  <c r="E804" i="17"/>
  <c r="D806" i="17" l="1"/>
  <c r="E805" i="17"/>
  <c r="D807" i="17" l="1"/>
  <c r="E806" i="17"/>
  <c r="D808" i="17" l="1"/>
  <c r="E807" i="17"/>
  <c r="D809" i="17" l="1"/>
  <c r="E808" i="17"/>
  <c r="D810" i="17" l="1"/>
  <c r="E809" i="17"/>
  <c r="D811" i="17" l="1"/>
  <c r="E810" i="17"/>
  <c r="D812" i="17" l="1"/>
  <c r="E811" i="17"/>
  <c r="D813" i="17" l="1"/>
  <c r="E812" i="17"/>
  <c r="D814" i="17" l="1"/>
  <c r="E813" i="17"/>
  <c r="D815" i="17" l="1"/>
  <c r="E814" i="17"/>
  <c r="D816" i="17" l="1"/>
  <c r="E815" i="17"/>
  <c r="D817" i="17" l="1"/>
  <c r="E816" i="17"/>
  <c r="D818" i="17" l="1"/>
  <c r="E817" i="17"/>
  <c r="D819" i="17" l="1"/>
  <c r="E818" i="17"/>
  <c r="D820" i="17" l="1"/>
  <c r="E819" i="17"/>
  <c r="D821" i="17" l="1"/>
  <c r="E820" i="17"/>
  <c r="D822" i="17" l="1"/>
  <c r="E821" i="17"/>
  <c r="D823" i="17" l="1"/>
  <c r="E822" i="17"/>
  <c r="D824" i="17" l="1"/>
  <c r="E823" i="17"/>
  <c r="D825" i="17" l="1"/>
  <c r="E824" i="17"/>
  <c r="D826" i="17" l="1"/>
  <c r="E825" i="17"/>
  <c r="D827" i="17" l="1"/>
  <c r="E826" i="17"/>
  <c r="D828" i="17" l="1"/>
  <c r="E827" i="17"/>
  <c r="D829" i="17" l="1"/>
  <c r="E828" i="17"/>
  <c r="D830" i="17" l="1"/>
  <c r="E829" i="17"/>
  <c r="D831" i="17" l="1"/>
  <c r="E830" i="17"/>
  <c r="D832" i="17" l="1"/>
  <c r="E831" i="17"/>
  <c r="D833" i="17" l="1"/>
  <c r="E832" i="17"/>
  <c r="D834" i="17" l="1"/>
  <c r="E833" i="17"/>
  <c r="D835" i="17" l="1"/>
  <c r="E834" i="17"/>
  <c r="D836" i="17" l="1"/>
  <c r="E835" i="17"/>
  <c r="D837" i="17" l="1"/>
  <c r="E836" i="17"/>
  <c r="D838" i="17" l="1"/>
  <c r="E837" i="17"/>
  <c r="D839" i="17" l="1"/>
  <c r="E838" i="17"/>
  <c r="D840" i="17" l="1"/>
  <c r="E839" i="17"/>
  <c r="D841" i="17" l="1"/>
  <c r="E840" i="17"/>
  <c r="D842" i="17" l="1"/>
  <c r="E841" i="17"/>
  <c r="D843" i="17" l="1"/>
  <c r="E842" i="17"/>
  <c r="D844" i="17" l="1"/>
  <c r="E843" i="17"/>
  <c r="D845" i="17" l="1"/>
  <c r="E844" i="17"/>
  <c r="D846" i="17" l="1"/>
  <c r="E845" i="17"/>
  <c r="D847" i="17" l="1"/>
  <c r="E846" i="17"/>
  <c r="D848" i="17" l="1"/>
  <c r="E847" i="17"/>
  <c r="D849" i="17" l="1"/>
  <c r="E848" i="17"/>
  <c r="D850" i="17" l="1"/>
  <c r="E849" i="17"/>
  <c r="D851" i="17" l="1"/>
  <c r="E850" i="17"/>
  <c r="D852" i="17" l="1"/>
  <c r="E851" i="17"/>
  <c r="D853" i="17" l="1"/>
  <c r="E852" i="17"/>
  <c r="D854" i="17" l="1"/>
  <c r="E853" i="17"/>
  <c r="D855" i="17" l="1"/>
  <c r="E854" i="17"/>
  <c r="D856" i="17" l="1"/>
  <c r="E855" i="17"/>
  <c r="D857" i="17" l="1"/>
  <c r="E856" i="17"/>
  <c r="D858" i="17" l="1"/>
  <c r="E857" i="17"/>
  <c r="D859" i="17" l="1"/>
  <c r="E858" i="17"/>
  <c r="D860" i="17" l="1"/>
  <c r="E859" i="17"/>
  <c r="D861" i="17" l="1"/>
  <c r="E860" i="17"/>
  <c r="D862" i="17" l="1"/>
  <c r="E861" i="17"/>
  <c r="D863" i="17" l="1"/>
  <c r="E862" i="17"/>
  <c r="D864" i="17" l="1"/>
  <c r="E863" i="17"/>
  <c r="D865" i="17" l="1"/>
  <c r="E864" i="17"/>
  <c r="D866" i="17" l="1"/>
  <c r="E865" i="17"/>
  <c r="D867" i="17" l="1"/>
  <c r="E866" i="17"/>
  <c r="D868" i="17" l="1"/>
  <c r="E867" i="17"/>
  <c r="D869" i="17" l="1"/>
  <c r="E868" i="17"/>
  <c r="D870" i="17" l="1"/>
  <c r="E869" i="17"/>
  <c r="D871" i="17" l="1"/>
  <c r="E870" i="17"/>
  <c r="D872" i="17" l="1"/>
  <c r="E871" i="17"/>
  <c r="D873" i="17" l="1"/>
  <c r="E872" i="17"/>
  <c r="D874" i="17" l="1"/>
  <c r="E873" i="17"/>
  <c r="D875" i="17" l="1"/>
  <c r="E874" i="17"/>
  <c r="D876" i="17" l="1"/>
  <c r="E875" i="17"/>
  <c r="D877" i="17" l="1"/>
  <c r="E876" i="17"/>
  <c r="D878" i="17" l="1"/>
  <c r="E877" i="17"/>
  <c r="D879" i="17" l="1"/>
  <c r="E878" i="17"/>
  <c r="D880" i="17" l="1"/>
  <c r="E879" i="17"/>
  <c r="D881" i="17" l="1"/>
  <c r="E880" i="17"/>
  <c r="D882" i="17" l="1"/>
  <c r="E881" i="17"/>
  <c r="D883" i="17" l="1"/>
  <c r="E882" i="17"/>
  <c r="D884" i="17" l="1"/>
  <c r="E883" i="17"/>
  <c r="D885" i="17" l="1"/>
  <c r="E884" i="17"/>
  <c r="D886" i="17" l="1"/>
  <c r="E885" i="17"/>
  <c r="D887" i="17" l="1"/>
  <c r="E886" i="17"/>
  <c r="D888" i="17" l="1"/>
  <c r="E887" i="17"/>
  <c r="D889" i="17" l="1"/>
  <c r="E888" i="17"/>
  <c r="D890" i="17" l="1"/>
  <c r="E889" i="17"/>
  <c r="D891" i="17" l="1"/>
  <c r="E890" i="17"/>
  <c r="D892" i="17" l="1"/>
  <c r="E891" i="17"/>
  <c r="D893" i="17" l="1"/>
  <c r="E892" i="17"/>
  <c r="D894" i="17" l="1"/>
  <c r="E893" i="17"/>
  <c r="D895" i="17" l="1"/>
  <c r="E894" i="17"/>
  <c r="D896" i="17" l="1"/>
  <c r="E895" i="17"/>
  <c r="D897" i="17" l="1"/>
  <c r="E896" i="17"/>
  <c r="D898" i="17" l="1"/>
  <c r="E897" i="17"/>
  <c r="D899" i="17" l="1"/>
  <c r="E898" i="17"/>
  <c r="D900" i="17" l="1"/>
  <c r="E899" i="17"/>
  <c r="D901" i="17" l="1"/>
  <c r="E900" i="17"/>
  <c r="D902" i="17" l="1"/>
  <c r="E901" i="17"/>
  <c r="D903" i="17" l="1"/>
  <c r="E902" i="17"/>
  <c r="D904" i="17" l="1"/>
  <c r="E903" i="17"/>
  <c r="D905" i="17" l="1"/>
  <c r="E904" i="17"/>
  <c r="D906" i="17" l="1"/>
  <c r="E905" i="17"/>
  <c r="D907" i="17" l="1"/>
  <c r="E906" i="17"/>
  <c r="D908" i="17" l="1"/>
  <c r="E907" i="17"/>
  <c r="D909" i="17" l="1"/>
  <c r="E908" i="17"/>
  <c r="D910" i="17" l="1"/>
  <c r="E909" i="17"/>
  <c r="D911" i="17" l="1"/>
  <c r="E910" i="17"/>
  <c r="D912" i="17" l="1"/>
  <c r="E911" i="17"/>
  <c r="D913" i="17" l="1"/>
  <c r="E912" i="17"/>
  <c r="D914" i="17" l="1"/>
  <c r="E913" i="17"/>
  <c r="D915" i="17" l="1"/>
  <c r="E914" i="17"/>
  <c r="D916" i="17" l="1"/>
  <c r="E915" i="17"/>
  <c r="D917" i="17" l="1"/>
  <c r="E916" i="17"/>
  <c r="D918" i="17" l="1"/>
  <c r="E917" i="17"/>
  <c r="D919" i="17" l="1"/>
  <c r="E918" i="17"/>
  <c r="D920" i="17" l="1"/>
  <c r="E919" i="17"/>
  <c r="D921" i="17" l="1"/>
  <c r="E920" i="17"/>
  <c r="D922" i="17" l="1"/>
  <c r="E921" i="17"/>
  <c r="D923" i="17" l="1"/>
  <c r="E922" i="17"/>
  <c r="D924" i="17" l="1"/>
  <c r="E923" i="17"/>
  <c r="D925" i="17" l="1"/>
  <c r="E924" i="17"/>
  <c r="D926" i="17" l="1"/>
  <c r="E925" i="17"/>
  <c r="D927" i="17" l="1"/>
  <c r="E926" i="17"/>
  <c r="D928" i="17" l="1"/>
  <c r="E927" i="17"/>
  <c r="D929" i="17" l="1"/>
  <c r="E928" i="17"/>
  <c r="D930" i="17" l="1"/>
  <c r="E929" i="17"/>
  <c r="D931" i="17" l="1"/>
  <c r="E930" i="17"/>
  <c r="D932" i="17" l="1"/>
  <c r="E931" i="17"/>
  <c r="D933" i="17" l="1"/>
  <c r="E932" i="17"/>
  <c r="D934" i="17" l="1"/>
  <c r="E933" i="17"/>
  <c r="D935" i="17" l="1"/>
  <c r="E934" i="17"/>
  <c r="D936" i="17" l="1"/>
  <c r="E935" i="17"/>
  <c r="D937" i="17" l="1"/>
  <c r="E936" i="17"/>
  <c r="D938" i="17" l="1"/>
  <c r="E937" i="17"/>
  <c r="D939" i="17" l="1"/>
  <c r="E938" i="17"/>
  <c r="D940" i="17" l="1"/>
  <c r="E939" i="17"/>
  <c r="D941" i="17" l="1"/>
  <c r="E940" i="17"/>
  <c r="D942" i="17" l="1"/>
  <c r="E941" i="17"/>
  <c r="D943" i="17" l="1"/>
  <c r="E942" i="17"/>
  <c r="D944" i="17" l="1"/>
  <c r="E943" i="17"/>
  <c r="D945" i="17" l="1"/>
  <c r="E944" i="17"/>
  <c r="D946" i="17" l="1"/>
  <c r="E945" i="17"/>
  <c r="D947" i="17" l="1"/>
  <c r="E946" i="17"/>
  <c r="D948" i="17" l="1"/>
  <c r="E947" i="17"/>
  <c r="D949" i="17" l="1"/>
  <c r="E948" i="17"/>
  <c r="D950" i="17" l="1"/>
  <c r="E949" i="17"/>
  <c r="D951" i="17" l="1"/>
  <c r="E950" i="17"/>
  <c r="D952" i="17" l="1"/>
  <c r="E951" i="17"/>
  <c r="D953" i="17" l="1"/>
  <c r="E952" i="17"/>
  <c r="D954" i="17" l="1"/>
  <c r="E953" i="17"/>
  <c r="D955" i="17" l="1"/>
  <c r="E954" i="17"/>
  <c r="D956" i="17" l="1"/>
  <c r="E955" i="17"/>
  <c r="D957" i="17" l="1"/>
  <c r="E956" i="17"/>
  <c r="D958" i="17" l="1"/>
  <c r="E957" i="17"/>
  <c r="D959" i="17" l="1"/>
  <c r="E958" i="17"/>
  <c r="D960" i="17" l="1"/>
  <c r="E959" i="17"/>
  <c r="D961" i="17" l="1"/>
  <c r="E960" i="17"/>
  <c r="D962" i="17" l="1"/>
  <c r="E961" i="17"/>
  <c r="D963" i="17" l="1"/>
  <c r="E962" i="17"/>
  <c r="D964" i="17" l="1"/>
  <c r="E963" i="17"/>
  <c r="D965" i="17" l="1"/>
  <c r="E964" i="17"/>
  <c r="D966" i="17" l="1"/>
  <c r="E965" i="17"/>
  <c r="D967" i="17" l="1"/>
  <c r="E966" i="17"/>
  <c r="D968" i="17" l="1"/>
  <c r="E967" i="17"/>
  <c r="D969" i="17" l="1"/>
  <c r="E968" i="17"/>
  <c r="D970" i="17" l="1"/>
  <c r="E969" i="17"/>
  <c r="D971" i="17" l="1"/>
  <c r="E970" i="17"/>
  <c r="D972" i="17" l="1"/>
  <c r="E971" i="17"/>
  <c r="D973" i="17" l="1"/>
  <c r="E972" i="17"/>
  <c r="D974" i="17" l="1"/>
  <c r="E973" i="17"/>
  <c r="D975" i="17" l="1"/>
  <c r="E974" i="17"/>
  <c r="D976" i="17" l="1"/>
  <c r="E975" i="17"/>
  <c r="D977" i="17" l="1"/>
  <c r="E976" i="17"/>
  <c r="D978" i="17" l="1"/>
  <c r="E977" i="17"/>
  <c r="D979" i="17" l="1"/>
  <c r="E978" i="17"/>
  <c r="D980" i="17" l="1"/>
  <c r="E979" i="17"/>
  <c r="D981" i="17" l="1"/>
  <c r="E980" i="17"/>
  <c r="D982" i="17" l="1"/>
  <c r="E981" i="17"/>
  <c r="D983" i="17" l="1"/>
  <c r="E982" i="17"/>
  <c r="D984" i="17" l="1"/>
  <c r="E983" i="17"/>
  <c r="D985" i="17" l="1"/>
  <c r="E984" i="17"/>
  <c r="D986" i="17" l="1"/>
  <c r="E985" i="17"/>
  <c r="D987" i="17" l="1"/>
  <c r="E986" i="17"/>
  <c r="D988" i="17" l="1"/>
  <c r="E987" i="17"/>
  <c r="D989" i="17" l="1"/>
  <c r="E988" i="17"/>
  <c r="D990" i="17" l="1"/>
  <c r="E989" i="17"/>
  <c r="D991" i="17" l="1"/>
  <c r="E990" i="17"/>
  <c r="D992" i="17" l="1"/>
  <c r="E991" i="17"/>
  <c r="D993" i="17" l="1"/>
  <c r="E992" i="17"/>
  <c r="D994" i="17" l="1"/>
  <c r="E993" i="17"/>
  <c r="D995" i="17" l="1"/>
  <c r="E994" i="17"/>
  <c r="D996" i="17" l="1"/>
  <c r="E995" i="17"/>
  <c r="D997" i="17" l="1"/>
  <c r="E996" i="17"/>
  <c r="D998" i="17" l="1"/>
  <c r="E997" i="17"/>
  <c r="D999" i="17" l="1"/>
  <c r="E998" i="17"/>
  <c r="D1000" i="17" l="1"/>
  <c r="E999" i="17"/>
  <c r="D1001" i="17" l="1"/>
  <c r="E1000" i="17"/>
  <c r="D1002" i="17" l="1"/>
  <c r="E1001" i="17"/>
  <c r="D1003" i="17" l="1"/>
  <c r="E1002" i="17"/>
  <c r="D1004" i="17" l="1"/>
  <c r="E1003" i="17"/>
  <c r="D1005" i="17" l="1"/>
  <c r="E1004" i="17"/>
  <c r="D1006" i="17" l="1"/>
  <c r="E1005" i="17"/>
  <c r="D1007" i="17" l="1"/>
  <c r="E1006" i="17"/>
  <c r="D1008" i="17" l="1"/>
  <c r="E1007" i="17"/>
  <c r="D1009" i="17" l="1"/>
  <c r="E1008" i="17"/>
  <c r="D1010" i="17" l="1"/>
  <c r="E1009" i="17"/>
  <c r="D1011" i="17" l="1"/>
  <c r="E1010" i="17"/>
  <c r="D1012" i="17" l="1"/>
  <c r="E1011" i="17"/>
  <c r="D1013" i="17" l="1"/>
  <c r="E1012" i="17"/>
  <c r="D1014" i="17" l="1"/>
  <c r="E1013" i="17"/>
  <c r="D1015" i="17" l="1"/>
  <c r="E1014" i="17"/>
  <c r="D1016" i="17" l="1"/>
  <c r="E1015" i="17"/>
  <c r="D1017" i="17" l="1"/>
  <c r="E1016" i="17"/>
  <c r="D1018" i="17" l="1"/>
  <c r="E1017" i="17"/>
  <c r="D1019" i="17" l="1"/>
  <c r="E1018" i="17"/>
  <c r="D1020" i="17" l="1"/>
  <c r="E1019" i="17"/>
  <c r="D1021" i="17" l="1"/>
  <c r="E1020" i="17"/>
  <c r="D1022" i="17" l="1"/>
  <c r="E1021" i="17"/>
  <c r="D1023" i="17" l="1"/>
  <c r="E1022" i="17"/>
  <c r="D1024" i="17" l="1"/>
  <c r="E1023" i="17"/>
  <c r="D1025" i="17" l="1"/>
  <c r="E1024" i="17"/>
  <c r="D1026" i="17" l="1"/>
  <c r="E1025" i="17"/>
  <c r="D1027" i="17" l="1"/>
  <c r="E1026" i="17"/>
  <c r="D1028" i="17" l="1"/>
  <c r="E1027" i="17"/>
  <c r="D1029" i="17" l="1"/>
  <c r="E1028" i="17"/>
  <c r="D1030" i="17" l="1"/>
  <c r="E1029" i="17"/>
  <c r="D1031" i="17" l="1"/>
  <c r="E1030" i="17"/>
  <c r="D1032" i="17" l="1"/>
  <c r="E1031" i="17"/>
  <c r="D1033" i="17" l="1"/>
  <c r="E1032" i="17"/>
  <c r="D1034" i="17" l="1"/>
  <c r="E1033" i="17"/>
  <c r="D1035" i="17" l="1"/>
  <c r="E1034" i="17"/>
  <c r="D1036" i="17" l="1"/>
  <c r="E1035" i="17"/>
  <c r="D1037" i="17" l="1"/>
  <c r="E1036" i="17"/>
  <c r="D1038" i="17" l="1"/>
  <c r="E1037" i="17"/>
  <c r="D1039" i="17" l="1"/>
  <c r="E1038" i="17"/>
  <c r="D1040" i="17" l="1"/>
  <c r="E1039" i="17"/>
  <c r="D1041" i="17" l="1"/>
  <c r="E1040" i="17"/>
  <c r="D1042" i="17" l="1"/>
  <c r="E1041" i="17"/>
  <c r="D1043" i="17" l="1"/>
  <c r="E1042" i="17"/>
  <c r="D1044" i="17" l="1"/>
  <c r="E1043" i="17"/>
  <c r="D1045" i="17" l="1"/>
  <c r="E1044" i="17"/>
  <c r="D1046" i="17" l="1"/>
  <c r="E1045" i="17"/>
  <c r="D1047" i="17" l="1"/>
  <c r="E1046" i="17"/>
  <c r="D1048" i="17" l="1"/>
  <c r="E1047" i="17"/>
  <c r="D1049" i="17" l="1"/>
  <c r="E1048" i="17"/>
  <c r="D1050" i="17" l="1"/>
  <c r="E1049" i="17"/>
  <c r="D1051" i="17" l="1"/>
  <c r="E1050" i="17"/>
  <c r="D1052" i="17" l="1"/>
  <c r="E1051" i="17"/>
  <c r="D1053" i="17" l="1"/>
  <c r="E1052" i="17"/>
  <c r="D1054" i="17" l="1"/>
  <c r="E1053" i="17"/>
  <c r="D1055" i="17" l="1"/>
  <c r="E1054" i="17"/>
  <c r="D1056" i="17" l="1"/>
  <c r="E1055" i="17"/>
  <c r="D1057" i="17" l="1"/>
  <c r="E1056" i="17"/>
  <c r="D1058" i="17" l="1"/>
  <c r="E1057" i="17"/>
  <c r="D1059" i="17" l="1"/>
  <c r="E1058" i="17"/>
  <c r="D1060" i="17" l="1"/>
  <c r="E1059" i="17"/>
  <c r="D1061" i="17" l="1"/>
  <c r="E1060" i="17"/>
  <c r="D1062" i="17" l="1"/>
  <c r="E1061" i="17"/>
  <c r="D1063" i="17" l="1"/>
  <c r="E1062" i="17"/>
  <c r="D1064" i="17" l="1"/>
  <c r="E1063" i="17"/>
  <c r="D1065" i="17" l="1"/>
  <c r="E1064" i="17"/>
  <c r="D1066" i="17" l="1"/>
  <c r="E1065" i="17"/>
  <c r="D1067" i="17" l="1"/>
  <c r="E1066" i="17"/>
  <c r="D1068" i="17" l="1"/>
  <c r="E1067" i="17"/>
  <c r="D1069" i="17" l="1"/>
  <c r="E1068" i="17"/>
  <c r="D1070" i="17" l="1"/>
  <c r="E1069" i="17"/>
  <c r="D1071" i="17" l="1"/>
  <c r="E1070" i="17"/>
  <c r="D1072" i="17" l="1"/>
  <c r="E1071" i="17"/>
  <c r="D1073" i="17" l="1"/>
  <c r="E1072" i="17"/>
  <c r="D1074" i="17" l="1"/>
  <c r="E1073" i="17"/>
  <c r="D1075" i="17" l="1"/>
  <c r="E1074" i="17"/>
  <c r="D1076" i="17" l="1"/>
  <c r="E1075" i="17"/>
  <c r="D1077" i="17" l="1"/>
  <c r="E1076" i="17"/>
  <c r="D1078" i="17" l="1"/>
  <c r="E1077" i="17"/>
  <c r="D1079" i="17" l="1"/>
  <c r="E1078" i="17"/>
  <c r="D1080" i="17" l="1"/>
  <c r="E1079" i="17"/>
  <c r="D1081" i="17" l="1"/>
  <c r="E1080" i="17"/>
  <c r="D1082" i="17" l="1"/>
  <c r="E1081" i="17"/>
  <c r="D1083" i="17" l="1"/>
  <c r="E1082" i="17"/>
  <c r="D1084" i="17" l="1"/>
  <c r="E1083" i="17"/>
  <c r="D1085" i="17" l="1"/>
  <c r="E1084" i="17"/>
  <c r="D1086" i="17" l="1"/>
  <c r="E1085" i="17"/>
  <c r="D1087" i="17" l="1"/>
  <c r="E1086" i="17"/>
  <c r="D1088" i="17" l="1"/>
  <c r="E1087" i="17"/>
  <c r="D1089" i="17" l="1"/>
  <c r="E1088" i="17"/>
  <c r="D1090" i="17" l="1"/>
  <c r="E1089" i="17"/>
  <c r="D1091" i="17" l="1"/>
  <c r="E1090" i="17"/>
  <c r="D1092" i="17" l="1"/>
  <c r="E1091" i="17"/>
  <c r="D1093" i="17" l="1"/>
  <c r="E1092" i="17"/>
  <c r="D1094" i="17" l="1"/>
  <c r="E1093" i="17"/>
  <c r="D1095" i="17" l="1"/>
  <c r="E1094" i="17"/>
  <c r="D1096" i="17" l="1"/>
  <c r="E1095" i="17"/>
  <c r="D1097" i="17" l="1"/>
  <c r="E1096" i="17"/>
  <c r="D1098" i="17" l="1"/>
  <c r="E1097" i="17"/>
  <c r="D1099" i="17" l="1"/>
  <c r="E1098" i="17"/>
  <c r="D1100" i="17" l="1"/>
  <c r="E1099" i="17"/>
  <c r="D1101" i="17" l="1"/>
  <c r="E1100" i="17"/>
  <c r="D1102" i="17" l="1"/>
  <c r="E1101" i="17"/>
  <c r="D1103" i="17" l="1"/>
  <c r="E1102" i="17"/>
  <c r="D1104" i="17" l="1"/>
  <c r="E1103" i="17"/>
  <c r="D1105" i="17" l="1"/>
  <c r="E1104" i="17"/>
  <c r="D1106" i="17" l="1"/>
  <c r="E1105" i="17"/>
  <c r="D1107" i="17" l="1"/>
  <c r="E1106" i="17"/>
  <c r="D1108" i="17" l="1"/>
  <c r="E1107" i="17"/>
  <c r="D1109" i="17" l="1"/>
  <c r="E1108" i="17"/>
  <c r="D1110" i="17" l="1"/>
  <c r="E1109" i="17"/>
  <c r="D1111" i="17" l="1"/>
  <c r="E1110" i="17"/>
  <c r="D1112" i="17" l="1"/>
  <c r="E1111" i="17"/>
  <c r="D1113" i="17" l="1"/>
  <c r="E1112" i="17"/>
  <c r="D1114" i="17" l="1"/>
  <c r="E1113" i="17"/>
  <c r="D1115" i="17" l="1"/>
  <c r="E1114" i="17"/>
  <c r="D1116" i="17" l="1"/>
  <c r="E1115" i="17"/>
  <c r="D1117" i="17" l="1"/>
  <c r="E1116" i="17"/>
  <c r="D1118" i="17" l="1"/>
  <c r="E1117" i="17"/>
  <c r="D1119" i="17" l="1"/>
  <c r="E1118" i="17"/>
  <c r="D1120" i="17" l="1"/>
  <c r="E1119" i="17"/>
  <c r="D1121" i="17" l="1"/>
  <c r="E1120" i="17"/>
  <c r="D1122" i="17" l="1"/>
  <c r="E1121" i="17"/>
  <c r="D1123" i="17" l="1"/>
  <c r="E1122" i="17"/>
  <c r="D1124" i="17" l="1"/>
  <c r="E1123" i="17"/>
  <c r="D1125" i="17" l="1"/>
  <c r="E1124" i="17"/>
  <c r="D1126" i="17" l="1"/>
  <c r="E1125" i="17"/>
  <c r="D1127" i="17" l="1"/>
  <c r="E1126" i="17"/>
  <c r="D1128" i="17" l="1"/>
  <c r="E1127" i="17"/>
  <c r="D1129" i="17" l="1"/>
  <c r="E1128" i="17"/>
  <c r="D1130" i="17" l="1"/>
  <c r="E1129" i="17"/>
  <c r="D1131" i="17" l="1"/>
  <c r="E1130" i="17"/>
  <c r="D1132" i="17" l="1"/>
  <c r="E1131" i="17"/>
  <c r="D1133" i="17" l="1"/>
  <c r="E1132" i="17"/>
  <c r="D1134" i="17" l="1"/>
  <c r="E1133" i="17"/>
  <c r="D1135" i="17" l="1"/>
  <c r="E1134" i="17"/>
  <c r="D1136" i="17" l="1"/>
  <c r="E1135" i="17"/>
  <c r="D1137" i="17" l="1"/>
  <c r="E1136" i="17"/>
  <c r="D1138" i="17" l="1"/>
  <c r="E1137" i="17"/>
  <c r="D1139" i="17" l="1"/>
  <c r="E1138" i="17"/>
  <c r="D1140" i="17" l="1"/>
  <c r="E1139" i="17"/>
  <c r="D1141" i="17" l="1"/>
  <c r="E1140" i="17"/>
  <c r="D1142" i="17" l="1"/>
  <c r="E1141" i="17"/>
  <c r="D1143" i="17" l="1"/>
  <c r="E1142" i="17"/>
  <c r="D1144" i="17" l="1"/>
  <c r="E1143" i="17"/>
  <c r="D1145" i="17" l="1"/>
  <c r="E1144" i="17"/>
  <c r="D1146" i="17" l="1"/>
  <c r="E1145" i="17"/>
  <c r="D1147" i="17" l="1"/>
  <c r="E1146" i="17"/>
  <c r="D1148" i="17" l="1"/>
  <c r="E1147" i="17"/>
  <c r="D1149" i="17" l="1"/>
  <c r="E1148" i="17"/>
  <c r="D1150" i="17" l="1"/>
  <c r="E1149" i="17"/>
  <c r="D1151" i="17" l="1"/>
  <c r="E1150" i="17"/>
  <c r="D1152" i="17" l="1"/>
  <c r="E1151" i="17"/>
  <c r="D1153" i="17" l="1"/>
  <c r="E1152" i="17"/>
  <c r="D1154" i="17" l="1"/>
  <c r="E1153" i="17"/>
  <c r="D1155" i="17" l="1"/>
  <c r="E1154" i="17"/>
  <c r="D1156" i="17" l="1"/>
  <c r="E1155" i="17"/>
  <c r="D1157" i="17" l="1"/>
  <c r="E1156" i="17"/>
  <c r="D1158" i="17" l="1"/>
  <c r="E1157" i="17"/>
  <c r="D1159" i="17" l="1"/>
  <c r="E1158" i="17"/>
  <c r="D1160" i="17" l="1"/>
  <c r="E1159" i="17"/>
  <c r="D1161" i="17" l="1"/>
  <c r="E1160" i="17"/>
  <c r="D1162" i="17" l="1"/>
  <c r="E1161" i="17"/>
  <c r="D1163" i="17" l="1"/>
  <c r="E1162" i="17"/>
  <c r="D1164" i="17" l="1"/>
  <c r="E1163" i="17"/>
  <c r="D1165" i="17" l="1"/>
  <c r="E1164" i="17"/>
  <c r="D1166" i="17" l="1"/>
  <c r="E1165" i="17"/>
  <c r="D1167" i="17" l="1"/>
  <c r="E1166" i="17"/>
  <c r="D1168" i="17" l="1"/>
  <c r="E1167" i="17"/>
  <c r="D1169" i="17" l="1"/>
  <c r="E1168" i="17"/>
  <c r="D1170" i="17" l="1"/>
  <c r="E1169" i="17"/>
  <c r="D1171" i="17" l="1"/>
  <c r="E1170" i="17"/>
  <c r="D1172" i="17" l="1"/>
  <c r="E1171" i="17"/>
  <c r="D1173" i="17" l="1"/>
  <c r="E1172" i="17"/>
  <c r="D1174" i="17" l="1"/>
  <c r="E1173" i="17"/>
  <c r="D1175" i="17" l="1"/>
  <c r="E1174" i="17"/>
  <c r="D1176" i="17" l="1"/>
  <c r="E1175" i="17"/>
  <c r="D1177" i="17" l="1"/>
  <c r="E1176" i="17"/>
  <c r="D1178" i="17" l="1"/>
  <c r="E1177" i="17"/>
  <c r="D1179" i="17" l="1"/>
  <c r="E1178" i="17"/>
  <c r="D1180" i="17" l="1"/>
  <c r="E1179" i="17"/>
  <c r="D1181" i="17" l="1"/>
  <c r="E1180" i="17"/>
  <c r="D1182" i="17" l="1"/>
  <c r="E1181" i="17"/>
  <c r="D1183" i="17" l="1"/>
  <c r="E1182" i="17"/>
  <c r="D1184" i="17" l="1"/>
  <c r="E1183" i="17"/>
  <c r="D1185" i="17" l="1"/>
  <c r="E1184" i="17"/>
  <c r="D1186" i="17" l="1"/>
  <c r="E1185" i="17"/>
  <c r="D1187" i="17" l="1"/>
  <c r="E1186" i="17"/>
  <c r="D1188" i="17" l="1"/>
  <c r="E1187" i="17"/>
  <c r="D1189" i="17" l="1"/>
  <c r="E1188" i="17"/>
  <c r="D1190" i="17" l="1"/>
  <c r="E1189" i="17"/>
  <c r="D1191" i="17" l="1"/>
  <c r="E1190" i="17"/>
  <c r="D1192" i="17" l="1"/>
  <c r="E1191" i="17"/>
  <c r="D1193" i="17" l="1"/>
  <c r="E1192" i="17"/>
  <c r="D1194" i="17" l="1"/>
  <c r="E1193" i="17"/>
  <c r="D1195" i="17" l="1"/>
  <c r="E1194" i="17"/>
  <c r="D1196" i="17" l="1"/>
  <c r="E1195" i="17"/>
  <c r="D1197" i="17" l="1"/>
  <c r="E1196" i="17"/>
  <c r="D1198" i="17" l="1"/>
  <c r="E1197" i="17"/>
  <c r="D1199" i="17" l="1"/>
  <c r="E1198" i="17"/>
  <c r="D1200" i="17" l="1"/>
  <c r="E1199" i="17"/>
  <c r="D1201" i="17" l="1"/>
  <c r="E1200" i="17"/>
  <c r="D1202" i="17" l="1"/>
  <c r="E1201" i="17"/>
  <c r="D1203" i="17" l="1"/>
  <c r="E1202" i="17"/>
  <c r="D1204" i="17" l="1"/>
  <c r="E1203" i="17"/>
  <c r="D1205" i="17" l="1"/>
  <c r="E1204" i="17"/>
  <c r="D1206" i="17" l="1"/>
  <c r="E1205" i="17"/>
  <c r="D1207" i="17" l="1"/>
  <c r="E1206" i="17"/>
  <c r="D1208" i="17" l="1"/>
  <c r="E1207" i="17"/>
  <c r="D1209" i="17" l="1"/>
  <c r="E1208" i="17"/>
  <c r="D1210" i="17" l="1"/>
  <c r="E1209" i="17"/>
  <c r="D1211" i="17" l="1"/>
  <c r="E1210" i="17"/>
  <c r="D1212" i="17" l="1"/>
  <c r="E1211" i="17"/>
  <c r="D1213" i="17" l="1"/>
  <c r="E1212" i="17"/>
  <c r="D1214" i="17" l="1"/>
  <c r="E1213" i="17"/>
  <c r="D1215" i="17" l="1"/>
  <c r="E1214" i="17"/>
  <c r="D1216" i="17" l="1"/>
  <c r="E1215" i="17"/>
  <c r="D1217" i="17" l="1"/>
  <c r="E1216" i="17"/>
  <c r="D1218" i="17" l="1"/>
  <c r="E1217" i="17"/>
  <c r="D1219" i="17" l="1"/>
  <c r="E1218" i="17"/>
  <c r="D1220" i="17" l="1"/>
  <c r="E1219" i="17"/>
  <c r="D1221" i="17" l="1"/>
  <c r="E1220" i="17"/>
  <c r="D1222" i="17" l="1"/>
  <c r="E1221" i="17"/>
  <c r="D1223" i="17" l="1"/>
  <c r="E1222" i="17"/>
  <c r="D1224" i="17" l="1"/>
  <c r="E1223" i="17"/>
  <c r="D1225" i="17" l="1"/>
  <c r="E1224" i="17"/>
  <c r="D1226" i="17" l="1"/>
  <c r="E1225" i="17"/>
  <c r="D1227" i="17" l="1"/>
  <c r="E1226" i="17"/>
  <c r="D1228" i="17" l="1"/>
  <c r="E1227" i="17"/>
  <c r="D1229" i="17" l="1"/>
  <c r="E1228" i="17"/>
  <c r="D1230" i="17" l="1"/>
  <c r="E1229" i="17"/>
  <c r="D1231" i="17" l="1"/>
  <c r="E1230" i="17"/>
  <c r="D1232" i="17" l="1"/>
  <c r="E1231" i="17"/>
  <c r="D1233" i="17" l="1"/>
  <c r="E1232" i="17"/>
  <c r="D1234" i="17" l="1"/>
  <c r="E1233" i="17"/>
  <c r="D1235" i="17" l="1"/>
  <c r="E1234" i="17"/>
  <c r="D1236" i="17" l="1"/>
  <c r="E1235" i="17"/>
  <c r="D1237" i="17" l="1"/>
  <c r="E1236" i="17"/>
  <c r="D1238" i="17" l="1"/>
  <c r="E1237" i="17"/>
  <c r="D1239" i="17" l="1"/>
  <c r="E1238" i="17"/>
  <c r="D1240" i="17" l="1"/>
  <c r="E1239" i="17"/>
  <c r="D1241" i="17" l="1"/>
  <c r="E1240" i="17"/>
  <c r="D1242" i="17" l="1"/>
  <c r="E1241" i="17"/>
  <c r="D1243" i="17" l="1"/>
  <c r="E1242" i="17"/>
  <c r="D1244" i="17" l="1"/>
  <c r="E1243" i="17"/>
  <c r="D1245" i="17" l="1"/>
  <c r="E1244" i="17"/>
  <c r="D1246" i="17" l="1"/>
  <c r="E1245" i="17"/>
  <c r="D1247" i="17" l="1"/>
  <c r="E1246" i="17"/>
  <c r="D1248" i="17" l="1"/>
  <c r="E1247" i="17"/>
  <c r="D1249" i="17" l="1"/>
  <c r="E1248" i="17"/>
  <c r="D1250" i="17" l="1"/>
  <c r="E1249" i="17"/>
  <c r="D1251" i="17" l="1"/>
  <c r="E1250" i="17"/>
  <c r="D1252" i="17" l="1"/>
  <c r="E1251" i="17"/>
  <c r="D1253" i="17" l="1"/>
  <c r="E1252" i="17"/>
  <c r="D1254" i="17" l="1"/>
  <c r="E1253" i="17"/>
  <c r="D1255" i="17" l="1"/>
  <c r="E1254" i="17"/>
  <c r="D1256" i="17" l="1"/>
  <c r="E1255" i="17"/>
  <c r="D1257" i="17" l="1"/>
  <c r="E1256" i="17"/>
  <c r="D1258" i="17" l="1"/>
  <c r="E1257" i="17"/>
  <c r="D1259" i="17" l="1"/>
  <c r="E1258" i="17"/>
  <c r="D1260" i="17" l="1"/>
  <c r="E1260" i="17" s="1"/>
  <c r="E1259" i="17"/>
  <c r="H20" i="17" l="1"/>
  <c r="H19" i="17"/>
  <c r="H18" i="17"/>
  <c r="H21" i="17" s="1"/>
</calcChain>
</file>

<file path=xl/sharedStrings.xml><?xml version="1.0" encoding="utf-8"?>
<sst xmlns="http://schemas.openxmlformats.org/spreadsheetml/2006/main" count="2408" uniqueCount="999">
  <si>
    <t>LEVERERATANTAL</t>
  </si>
  <si>
    <t>FSGPRSEXKLMOMS</t>
  </si>
  <si>
    <t>INKPREXKLMOMS</t>
  </si>
  <si>
    <t>LÖNSAMHET</t>
  </si>
  <si>
    <t>OMSÄTTNING</t>
  </si>
  <si>
    <t>DB</t>
  </si>
  <si>
    <t xml:space="preserve">Väskhållare                        </t>
  </si>
  <si>
    <t xml:space="preserve">Hopfällbar krycka                  </t>
  </si>
  <si>
    <t xml:space="preserve">Gåbord - naturträ                  </t>
  </si>
  <si>
    <t xml:space="preserve">Käpp med fodral svart              </t>
  </si>
  <si>
    <t xml:space="preserve">Molinea engångsskydd               </t>
  </si>
  <si>
    <t xml:space="preserve">Isdubb pigg                        </t>
  </si>
  <si>
    <t xml:space="preserve">Vibrerande Fotmassage              </t>
  </si>
  <si>
    <t xml:space="preserve">Batteri 2-pack R14                 </t>
  </si>
  <si>
    <t xml:space="preserve">Förstoringsglas                    </t>
  </si>
  <si>
    <t xml:space="preserve">Kupad fotfilsplatta                </t>
  </si>
  <si>
    <t xml:space="preserve">Extra papper till 4010             </t>
  </si>
  <si>
    <t xml:space="preserve">Tubklämma 2 st                     </t>
  </si>
  <si>
    <t xml:space="preserve">Handtag till PET-flaska            </t>
  </si>
  <si>
    <t xml:space="preserve">Skärbrädor 4-pack                  </t>
  </si>
  <si>
    <t xml:space="preserve">Hållare för youghurt               </t>
  </si>
  <si>
    <t xml:space="preserve">Öppnare Yoghurt                    </t>
  </si>
  <si>
    <t xml:space="preserve">Nagelsax - långt handtag           </t>
  </si>
  <si>
    <t xml:space="preserve">Öppnare kartong med skruv          </t>
  </si>
  <si>
    <t xml:space="preserve">Förstoring för spegel              </t>
  </si>
  <si>
    <t xml:space="preserve">Teststickor 50-pack                </t>
  </si>
  <si>
    <t xml:space="preserve">Toaförhöjning 10 cm                </t>
  </si>
  <si>
    <t xml:space="preserve">Ryggstödsdyna                      </t>
  </si>
  <si>
    <t xml:space="preserve">Gelésula M                         </t>
  </si>
  <si>
    <t xml:space="preserve">Pipinette, hållare                 </t>
  </si>
  <si>
    <t xml:space="preserve">Pipinette - påsar 3-pack           </t>
  </si>
  <si>
    <t xml:space="preserve">Handvärmare - värmepåse            </t>
  </si>
  <si>
    <t xml:space="preserve">Värmepads                          </t>
  </si>
  <si>
    <t xml:space="preserve">Ryggsmörjare                       </t>
  </si>
  <si>
    <t xml:space="preserve">Mundusch Waterpik 450              </t>
  </si>
  <si>
    <t xml:space="preserve">Äggtimer                           </t>
  </si>
  <si>
    <t xml:space="preserve">Halkskydd Tvärstopp L              </t>
  </si>
  <si>
    <t xml:space="preserve">Burköppnare Klick                  </t>
  </si>
  <si>
    <t xml:space="preserve">Haklapp absorberande               </t>
  </si>
  <si>
    <t xml:space="preserve">Haklapp - blå avtorkbar            </t>
  </si>
  <si>
    <t xml:space="preserve">Damtrosa - bas M                   </t>
  </si>
  <si>
    <t xml:space="preserve">Värmedyna för axlar nacke          </t>
  </si>
  <si>
    <t xml:space="preserve">Värmedyna 40 x 30 cm               </t>
  </si>
  <si>
    <t xml:space="preserve">Käppsko elastisk                   </t>
  </si>
  <si>
    <t xml:space="preserve">Isdubb krona                       </t>
  </si>
  <si>
    <t xml:space="preserve">Möbelhöjare i ek 4-pack            </t>
  </si>
  <si>
    <t xml:space="preserve">Duschmatta - blå 55x55 cm          </t>
  </si>
  <si>
    <t xml:space="preserve">Griptång 70 cm blå                 </t>
  </si>
  <si>
    <t xml:space="preserve">Tåseparerare av gel                </t>
  </si>
  <si>
    <t xml:space="preserve">Fotfil m långt skaft               </t>
  </si>
  <si>
    <t xml:space="preserve">Tåskydd - klipps                   </t>
  </si>
  <si>
    <t xml:space="preserve">Pincett med förstoring             </t>
  </si>
  <si>
    <t xml:space="preserve">Fotfil grovkornig rundad           </t>
  </si>
  <si>
    <t xml:space="preserve">Ester klitorisvibrator             </t>
  </si>
  <si>
    <t xml:space="preserve">Medicinförvaring 2 fack            </t>
  </si>
  <si>
    <t xml:space="preserve">Toaförhöjning Clip                 </t>
  </si>
  <si>
    <t xml:space="preserve">Hallux Valgus-skydd                </t>
  </si>
  <si>
    <t xml:space="preserve">MedinetMr byxa XL                  </t>
  </si>
  <si>
    <t xml:space="preserve">MoliMed aktiv 14-pack              </t>
  </si>
  <si>
    <t xml:space="preserve">MoliCare lätt, 14-p m              </t>
  </si>
  <si>
    <t xml:space="preserve">Hudlotion Hudosil parfym           </t>
  </si>
  <si>
    <t xml:space="preserve">Bidé insats till toalett           </t>
  </si>
  <si>
    <t xml:space="preserve">Handtag t mjölk                    </t>
  </si>
  <si>
    <t xml:space="preserve">Duschpall                          </t>
  </si>
  <si>
    <t xml:space="preserve">MoliMed protect 14-pack            </t>
  </si>
  <si>
    <t xml:space="preserve">Flaskborste                        </t>
  </si>
  <si>
    <t xml:space="preserve">Lacto Plus 500 ml                  </t>
  </si>
  <si>
    <t xml:space="preserve">Glidmedel 260 ml                   </t>
  </si>
  <si>
    <t xml:space="preserve">MoliMed Ultra Micro 28-p           </t>
  </si>
  <si>
    <t xml:space="preserve">Reflexbrosch sv/vit                </t>
  </si>
  <si>
    <t xml:space="preserve">Blodsockermätare                   </t>
  </si>
  <si>
    <t xml:space="preserve">Knästöd sv/rött XXL                </t>
  </si>
  <si>
    <t xml:space="preserve">Gel-skydd för trampdyna            </t>
  </si>
  <si>
    <t xml:space="preserve">Molicare Mobile Super - L          </t>
  </si>
  <si>
    <t xml:space="preserve">Duschmatta 56x56 cm                </t>
  </si>
  <si>
    <t xml:space="preserve">MedinetMr byxa M                   </t>
  </si>
  <si>
    <t xml:space="preserve">Kuddskydd med ficka                </t>
  </si>
  <si>
    <t xml:space="preserve">Inkontinenslakan                   </t>
  </si>
  <si>
    <t xml:space="preserve">Hopfällbar käpp - 5 delar          </t>
  </si>
  <si>
    <t xml:space="preserve">Telefon med förstärkare            </t>
  </si>
  <si>
    <t xml:space="preserve">Gåbord - silver                    </t>
  </si>
  <si>
    <t xml:space="preserve">Badsko 39                          </t>
  </si>
  <si>
    <t xml:space="preserve">Badsko 42                          </t>
  </si>
  <si>
    <t xml:space="preserve">MoliMed Maxi 14-p                  </t>
  </si>
  <si>
    <t xml:space="preserve">Handträningshjärta                 </t>
  </si>
  <si>
    <t xml:space="preserve">Skoskydd blå  1 par                </t>
  </si>
  <si>
    <t xml:space="preserve">Träningsmatta grön                 </t>
  </si>
  <si>
    <t xml:space="preserve">Gelésula för hälen dam             </t>
  </si>
  <si>
    <t xml:space="preserve">Tå-korrigering hammartå            </t>
  </si>
  <si>
    <t xml:space="preserve">Graviditetsstöd en stl             </t>
  </si>
  <si>
    <t xml:space="preserve">Kryckbandet Snoddas                </t>
  </si>
  <si>
    <t xml:space="preserve">Batteriuppvärmd vante L            </t>
  </si>
  <si>
    <t xml:space="preserve">Urinflaska för män                 </t>
  </si>
  <si>
    <t xml:space="preserve">Pilatesboll röd cm 65              </t>
  </si>
  <si>
    <t xml:space="preserve">Mugg för sängliggande              </t>
  </si>
  <si>
    <t xml:space="preserve">Bokstöd i trä                      </t>
  </si>
  <si>
    <t xml:space="preserve">Potta med lock ljusblå             </t>
  </si>
  <si>
    <t xml:space="preserve">Hälsporresula herr                 </t>
  </si>
  <si>
    <t xml:space="preserve">Lökhackare                         </t>
  </si>
  <si>
    <t xml:space="preserve">Sängbricka vickbar                 </t>
  </si>
  <si>
    <t xml:space="preserve">Halkskydd med kedja                </t>
  </si>
  <si>
    <t xml:space="preserve">Kildyna Bima blå 8/2 cm            </t>
  </si>
  <si>
    <t xml:space="preserve">Ryggkudde för svanken              </t>
  </si>
  <si>
    <t xml:space="preserve">Griptång med klo 70 cm             </t>
  </si>
  <si>
    <t xml:space="preserve">Hudsalva 100 ml                    </t>
  </si>
  <si>
    <t xml:space="preserve">Hudsalva fet BURK 450 ml           </t>
  </si>
  <si>
    <t xml:space="preserve">Fotvårdsplatta                     </t>
  </si>
  <si>
    <t xml:space="preserve">Kräm för hård hud 75 ml            </t>
  </si>
  <si>
    <t xml:space="preserve">Trosa 3-pack olika färger          </t>
  </si>
  <si>
    <t xml:space="preserve">Urinflaska för kvinnor             </t>
  </si>
  <si>
    <t xml:space="preserve">Stepit-pedal                       </t>
  </si>
  <si>
    <t xml:space="preserve">Blodtrycksmätare M3                </t>
  </si>
  <si>
    <t xml:space="preserve">Dörrstop "Flux" Blå                </t>
  </si>
  <si>
    <t xml:space="preserve">Badsko 41                          </t>
  </si>
  <si>
    <t xml:space="preserve">Blodtrycksmätare Beurer            </t>
  </si>
  <si>
    <t xml:space="preserve">Halkskydd Tvärstopp M              </t>
  </si>
  <si>
    <t xml:space="preserve">Äggseparerare                      </t>
  </si>
  <si>
    <t xml:space="preserve">MoliCare lätt, 14-pack L           </t>
  </si>
  <si>
    <t xml:space="preserve">Burköppnare                        </t>
  </si>
  <si>
    <t xml:space="preserve">Antihalkstrumpa                    </t>
  </si>
  <si>
    <t xml:space="preserve">Knästrumpa ull                     </t>
  </si>
  <si>
    <t xml:space="preserve">Pall med stöd                      </t>
  </si>
  <si>
    <t xml:space="preserve">Förlängningsband                   </t>
  </si>
  <si>
    <t xml:space="preserve">Kaffefilterring                    </t>
  </si>
  <si>
    <t xml:space="preserve">Diskkopp Quick-disk                </t>
  </si>
  <si>
    <t xml:space="preserve">Tandkräm Biozym 75 ml              </t>
  </si>
  <si>
    <t xml:space="preserve">Profylin sugtabletter 50           </t>
  </si>
  <si>
    <t xml:space="preserve">Deodorant för känslig hud          </t>
  </si>
  <si>
    <t xml:space="preserve">Dusch- och badolja                 </t>
  </si>
  <si>
    <t xml:space="preserve">Tvättkräm, oparfymerad             </t>
  </si>
  <si>
    <t xml:space="preserve">Gåstav svart-röd-grå               </t>
  </si>
  <si>
    <t xml:space="preserve">Strumpa 44-47 grå                  </t>
  </si>
  <si>
    <t xml:space="preserve">Gåbord - röd                       </t>
  </si>
  <si>
    <t xml:space="preserve">Badsko 38                          </t>
  </si>
  <si>
    <t xml:space="preserve">Sminkspegel  batteri               </t>
  </si>
  <si>
    <t xml:space="preserve">Produktkatalog Plusvardag          </t>
  </si>
  <si>
    <t xml:space="preserve">Strumpa 35-37 svart                </t>
  </si>
  <si>
    <t xml:space="preserve">Stegräknare                        </t>
  </si>
  <si>
    <t xml:space="preserve">MoliForm för män 28-pack           </t>
  </si>
  <si>
    <t xml:space="preserve">Fixeringsbyxa L                    </t>
  </si>
  <si>
    <t xml:space="preserve">Förstoringsskärm                   </t>
  </si>
  <si>
    <t xml:space="preserve">Dörrstopp "Flux" röd               </t>
  </si>
  <si>
    <t xml:space="preserve">Käppsko med isdubb                 </t>
  </si>
  <si>
    <t xml:space="preserve">Reflex-clip - käpp/krycka          </t>
  </si>
  <si>
    <t xml:space="preserve">Stödstrumpa bomull 38-39           </t>
  </si>
  <si>
    <t xml:space="preserve">Knästöd XXL                        </t>
  </si>
  <si>
    <t xml:space="preserve">Vriststöd L                        </t>
  </si>
  <si>
    <t xml:space="preserve">Hopfällbar käpp                    </t>
  </si>
  <si>
    <t xml:space="preserve">Ultramjuk tandborste               </t>
  </si>
  <si>
    <t xml:space="preserve">Tandborste skonsam mjuk            </t>
  </si>
  <si>
    <t xml:space="preserve">MoliMed Midi 14-p                  </t>
  </si>
  <si>
    <t xml:space="preserve">Käpp m anatomiskt handt H          </t>
  </si>
  <si>
    <t xml:space="preserve">Krycka röd                         </t>
  </si>
  <si>
    <t xml:space="preserve">Polstring till krycka              </t>
  </si>
  <si>
    <t xml:space="preserve">Idomin läppbalsam 15 ml            </t>
  </si>
  <si>
    <t xml:space="preserve">Tryckavlast. hälskydd              </t>
  </si>
  <si>
    <t xml:space="preserve">Hand- och fotvårdsset              </t>
  </si>
  <si>
    <t xml:space="preserve">3-sides tandborste Dr Bar          </t>
  </si>
  <si>
    <t xml:space="preserve">Hushållssax med band               </t>
  </si>
  <si>
    <t xml:space="preserve">Klick Soft glidmedel               </t>
  </si>
  <si>
    <t xml:space="preserve">Stödstrumpa nylon 37-38            </t>
  </si>
  <si>
    <t xml:space="preserve">Strumpbyxa beige 38-40             </t>
  </si>
  <si>
    <t xml:space="preserve">Sil-lock                           </t>
  </si>
  <si>
    <t xml:space="preserve">Mått - allt i ett                  </t>
  </si>
  <si>
    <t xml:space="preserve">Käpp m anatomiskt hant V           </t>
  </si>
  <si>
    <t xml:space="preserve">Griptång, plast 45 cm              </t>
  </si>
  <si>
    <t xml:space="preserve">Pump till hudsalva 450 ml          </t>
  </si>
  <si>
    <t xml:space="preserve">Kroppsmassage infraröd             </t>
  </si>
  <si>
    <t xml:space="preserve">Torktumlarbollar 2st/förp          </t>
  </si>
  <si>
    <t xml:space="preserve">Motionsredskap                     </t>
  </si>
  <si>
    <t xml:space="preserve">Viktmanschetter                    </t>
  </si>
  <si>
    <t xml:space="preserve">Badmatta - blå, 80x40 cm           </t>
  </si>
  <si>
    <t xml:space="preserve">Strumpa 38-41 svart                </t>
  </si>
  <si>
    <t xml:space="preserve">Väsk-stopp                         </t>
  </si>
  <si>
    <t xml:space="preserve">Massageknopp                       </t>
  </si>
  <si>
    <t xml:space="preserve">Tåskydd, gel, 1,5 cm diam          </t>
  </si>
  <si>
    <t xml:space="preserve">Knästöd L                          </t>
  </si>
  <si>
    <t xml:space="preserve">Värmande vante L                   </t>
  </si>
  <si>
    <t xml:space="preserve">Strumpa 40-43 Angora               </t>
  </si>
  <si>
    <t xml:space="preserve">Batteri LR6 - 4-pack               </t>
  </si>
  <si>
    <t xml:space="preserve">Batteri R20 - 2-pack               </t>
  </si>
  <si>
    <t xml:space="preserve">Multiöppnare                       </t>
  </si>
  <si>
    <t xml:space="preserve">Öppnare ringkapsyl                 </t>
  </si>
  <si>
    <t xml:space="preserve">Fotrengörare med massage           </t>
  </si>
  <si>
    <t xml:space="preserve">Shakeawake jumbo                   </t>
  </si>
  <si>
    <t xml:space="preserve">Badmatta - vit, 80x40 cm           </t>
  </si>
  <si>
    <t xml:space="preserve">Skydd vid dusch och bad            </t>
  </si>
  <si>
    <t xml:space="preserve">Kropp- och fotkräm                 </t>
  </si>
  <si>
    <t xml:space="preserve">Batteridriven 2-sides tan          </t>
  </si>
  <si>
    <t xml:space="preserve">Extratunn sula stl S               </t>
  </si>
  <si>
    <t xml:space="preserve">Sittring - blått överdrag          </t>
  </si>
  <si>
    <t xml:space="preserve">Bilhandtag - Handybar              </t>
  </si>
  <si>
    <t xml:space="preserve">Halkskydd Tvärstopp XL             </t>
  </si>
  <si>
    <t xml:space="preserve">Rotfruktsskalare                   </t>
  </si>
  <si>
    <t xml:space="preserve">Gå och sittstöd 55 cm              </t>
  </si>
  <si>
    <t xml:space="preserve">Lancetter 200 st                   </t>
  </si>
  <si>
    <t xml:space="preserve">Febertermometer                    </t>
  </si>
  <si>
    <t xml:space="preserve">Sittunderlägg - absorbera          </t>
  </si>
  <si>
    <t xml:space="preserve">Värmekudde Fleece röd              </t>
  </si>
  <si>
    <t xml:space="preserve">Haklapp - röd, avtorkbar           </t>
  </si>
  <si>
    <t xml:space="preserve">Strumppåtagare                     </t>
  </si>
  <si>
    <t xml:space="preserve">Erg. kroppstvättare                </t>
  </si>
  <si>
    <t xml:space="preserve">Utbytesblad Scholl                 </t>
  </si>
  <si>
    <t xml:space="preserve">Extra tvättvante                   </t>
  </si>
  <si>
    <t xml:space="preserve">Knäskydd med spänne M              </t>
  </si>
  <si>
    <t xml:space="preserve">Stödstrumpa m tryck                </t>
  </si>
  <si>
    <t xml:space="preserve">Bäddsockor - medium                </t>
  </si>
  <si>
    <t xml:space="preserve">Fotkräm Aloe Vera 100 ml           </t>
  </si>
  <si>
    <t xml:space="preserve">Handledsstöd small                 </t>
  </si>
  <si>
    <t xml:space="preserve">Flygstrumpa                        </t>
  </si>
  <si>
    <t xml:space="preserve">Pluring trashållare, vit           </t>
  </si>
  <si>
    <t xml:space="preserve">Strumpa 41-43 grå                  </t>
  </si>
  <si>
    <t xml:space="preserve">Strumpa 41-43 blå                  </t>
  </si>
  <si>
    <t xml:space="preserve">MoliMed Micro 14-p                 </t>
  </si>
  <si>
    <t xml:space="preserve">Strumpa 38-41 beige                </t>
  </si>
  <si>
    <t xml:space="preserve">Molicare Mobile Super - M          </t>
  </si>
  <si>
    <t xml:space="preserve">Lårstöd L                          </t>
  </si>
  <si>
    <t xml:space="preserve">Hopfällbar käpp rosor              </t>
  </si>
  <si>
    <t xml:space="preserve">Potatisskalare med bra gr          </t>
  </si>
  <si>
    <t xml:space="preserve">Ryggstöd "Spina-bac" röd           </t>
  </si>
  <si>
    <t xml:space="preserve">Förhårdnadshyvel                   </t>
  </si>
  <si>
    <t xml:space="preserve">Handtag för plastkasse             </t>
  </si>
  <si>
    <t xml:space="preserve">Vriststöd M                        </t>
  </si>
  <si>
    <t xml:space="preserve">L300 ögoncreme                     </t>
  </si>
  <si>
    <t xml:space="preserve">Pluring trashållare, krom          </t>
  </si>
  <si>
    <t xml:space="preserve">Knästrumpa bomull                  </t>
  </si>
  <si>
    <t xml:space="preserve">Intimservetter 40-p                </t>
  </si>
  <si>
    <t xml:space="preserve">Bakplåtsduk 3-pack                 </t>
  </si>
  <si>
    <t xml:space="preserve">L300 Dagcreme                      </t>
  </si>
  <si>
    <t xml:space="preserve">L300 nattcreme                     </t>
  </si>
  <si>
    <t xml:space="preserve">L300 rengöringsmousse              </t>
  </si>
  <si>
    <t xml:space="preserve">Profylin Gel med flour             </t>
  </si>
  <si>
    <t xml:space="preserve">Munspegel med lampa                </t>
  </si>
  <si>
    <t xml:space="preserve">Förhöjningsben 4-p brun            </t>
  </si>
  <si>
    <t xml:space="preserve">Knäbord vallmoäng                  </t>
  </si>
  <si>
    <t xml:space="preserve">Bokklämma Page Keeper              </t>
  </si>
  <si>
    <t xml:space="preserve">Lupp                               </t>
  </si>
  <si>
    <t xml:space="preserve">Make-up spegel med lampa           </t>
  </si>
  <si>
    <t xml:space="preserve">Handtag till träningsband          </t>
  </si>
  <si>
    <t xml:space="preserve">Pet-emot-kant vit                  </t>
  </si>
  <si>
    <t xml:space="preserve">Benförhöjare 4-p vit               </t>
  </si>
  <si>
    <t xml:space="preserve">Refillborstar 2-pack               </t>
  </si>
  <si>
    <t xml:space="preserve">Förhöjningsdyna 7,5 cm             </t>
  </si>
  <si>
    <t xml:space="preserve">Strumpa 44-47 svart                </t>
  </si>
  <si>
    <t xml:space="preserve">Hallux Valgus nattbandage          </t>
  </si>
  <si>
    <t xml:space="preserve">Tåavlastare gel 1-p                </t>
  </si>
  <si>
    <t xml:space="preserve">Skohorn med snöre                  </t>
  </si>
  <si>
    <t xml:space="preserve">Munskydd 50-p                      </t>
  </si>
  <si>
    <t xml:space="preserve">Tubklämma 2-pack plasttub          </t>
  </si>
  <si>
    <t xml:space="preserve">Kräm för spruckna hälar            </t>
  </si>
  <si>
    <t xml:space="preserve">Extra papper till 4011             </t>
  </si>
  <si>
    <t xml:space="preserve">Mobiltelefon Doro svart            </t>
  </si>
  <si>
    <t xml:space="preserve">Boxerkalsong - sv/grå S            </t>
  </si>
  <si>
    <t xml:space="preserve">Protesbad förvaringsask            </t>
  </si>
  <si>
    <t xml:space="preserve">Jelly Aloe Vera 100 ml             </t>
  </si>
  <si>
    <t xml:space="preserve">AFS iläggssula låg                 </t>
  </si>
  <si>
    <t xml:space="preserve">Batteri 4-pack LR03 - AAA          </t>
  </si>
  <si>
    <t xml:space="preserve">Massageliniment                    </t>
  </si>
  <si>
    <t xml:space="preserve">Vägghandtag 61 cm                  </t>
  </si>
  <si>
    <t xml:space="preserve">Antihalkstrumpa 38-40 grå          </t>
  </si>
  <si>
    <t xml:space="preserve">Strumpa 41-43 svart                </t>
  </si>
  <si>
    <t xml:space="preserve">Balansplatta                       </t>
  </si>
  <si>
    <t xml:space="preserve">Ingemar penispump                  </t>
  </si>
  <si>
    <t xml:space="preserve">Korthållare bordsmodell            </t>
  </si>
  <si>
    <t xml:space="preserve">Spelkortshållare - hand            </t>
  </si>
  <si>
    <t xml:space="preserve">Ansiktskräm                        </t>
  </si>
  <si>
    <t xml:space="preserve">Toaförhöjning - 10 cm              </t>
  </si>
  <si>
    <t xml:space="preserve">Potta med lock blå                 </t>
  </si>
  <si>
    <t xml:space="preserve">Fotvärmare FW20                    </t>
  </si>
  <si>
    <t xml:space="preserve">Duschpall Edge                     </t>
  </si>
  <si>
    <t xml:space="preserve">Extratunn sula stl M               </t>
  </si>
  <si>
    <t xml:space="preserve">Fotkräm Hudosil 100 ml             </t>
  </si>
  <si>
    <t xml:space="preserve">TV-hörlurar kompl set              </t>
  </si>
  <si>
    <t xml:space="preserve">Barriärkräm 150 ml                 </t>
  </si>
  <si>
    <t xml:space="preserve">Duschpall - rund, höjd 55          </t>
  </si>
  <si>
    <t xml:space="preserve">Strumpa 44-47 Angora               </t>
  </si>
  <si>
    <t xml:space="preserve">Tåstrumpa 39-42 blå                </t>
  </si>
  <si>
    <t xml:space="preserve">Stödstrumpa svart 40-42            </t>
  </si>
  <si>
    <t xml:space="preserve">Bokmärke med förstoring            </t>
  </si>
  <si>
    <t xml:space="preserve">Förhöjningsdyna 10 cm              </t>
  </si>
  <si>
    <t xml:space="preserve">Armbågsskydd sv/rött M             </t>
  </si>
  <si>
    <t xml:space="preserve">Grovkornig safirkägla              </t>
  </si>
  <si>
    <t xml:space="preserve">Safirskiva finkornig               </t>
  </si>
  <si>
    <t xml:space="preserve">Flammfräs                          </t>
  </si>
  <si>
    <t xml:space="preserve">Sittdyna 40x 40x7,5 röd            </t>
  </si>
  <si>
    <t xml:space="preserve">Knappknäppare små knappar          </t>
  </si>
  <si>
    <t xml:space="preserve">Tåskydd, gel, 2 cm diamet          </t>
  </si>
  <si>
    <t xml:space="preserve">MoliMed Mini 14-p                  </t>
  </si>
  <si>
    <t xml:space="preserve">Tina upp 2-pack                    </t>
  </si>
  <si>
    <t xml:space="preserve">Reflex-brosch brun/vit             </t>
  </si>
  <si>
    <t xml:space="preserve">Strumpa 36-39 Angora               </t>
  </si>
  <si>
    <t xml:space="preserve">Helryggsvärmare                    </t>
  </si>
  <si>
    <t xml:space="preserve">Ryggstöd Spina-bac grön            </t>
  </si>
  <si>
    <t xml:space="preserve">AFS iläggssula medium              </t>
  </si>
  <si>
    <t xml:space="preserve">Deodorant Aloe Vera                </t>
  </si>
  <si>
    <t xml:space="preserve">Duschpall vit rektangulär          </t>
  </si>
  <si>
    <t xml:space="preserve">Boxerkalsong - sv/grå XL           </t>
  </si>
  <si>
    <t xml:space="preserve">MoliCare Mellan, 14-p M            </t>
  </si>
  <si>
    <t xml:space="preserve">Badborste i trä                    </t>
  </si>
  <si>
    <t xml:space="preserve">Skoknekt                           </t>
  </si>
  <si>
    <t xml:space="preserve">Shoppingvagn, trappor              </t>
  </si>
  <si>
    <t xml:space="preserve">Nack- och halskudde                </t>
  </si>
  <si>
    <t xml:space="preserve">Stödstrumpa bomull 35-37           </t>
  </si>
  <si>
    <t xml:space="preserve">Tvättvante i frotté vit            </t>
  </si>
  <si>
    <t xml:space="preserve">Rengöringstabletter                </t>
  </si>
  <si>
    <t xml:space="preserve">MoliMed Micro Light 14-p           </t>
  </si>
  <si>
    <t xml:space="preserve">Glidmedel jordgubb 50 ml           </t>
  </si>
  <si>
    <t xml:space="preserve">Kortlek - stor text - röd          </t>
  </si>
  <si>
    <t xml:space="preserve">Strumpa 38-41 blå                  </t>
  </si>
  <si>
    <t xml:space="preserve">Läslinjal                          </t>
  </si>
  <si>
    <t xml:space="preserve">Burköppnare - band                 </t>
  </si>
  <si>
    <t xml:space="preserve">Grovkornig safirskiva              </t>
  </si>
  <si>
    <t xml:space="preserve">Fixeringsbyxa M                    </t>
  </si>
  <si>
    <t xml:space="preserve">Stödstrumpa bomull 40-42           </t>
  </si>
  <si>
    <t xml:space="preserve">Tigergrepp                         </t>
  </si>
  <si>
    <t xml:space="preserve">Öppnare Multigrip                  </t>
  </si>
  <si>
    <t xml:space="preserve">Rollator Parade inkl korg          </t>
  </si>
  <si>
    <t xml:space="preserve">Stödstrumpa bomull 46-48           </t>
  </si>
  <si>
    <t xml:space="preserve">Dubbsko Kallax, herr               </t>
  </si>
  <si>
    <t xml:space="preserve">Konservöppnare                     </t>
  </si>
  <si>
    <t xml:space="preserve">Handkräm Aloe Vera 100 ml          </t>
  </si>
  <si>
    <t xml:space="preserve">Träningsband medium                </t>
  </si>
  <si>
    <t xml:space="preserve">Tandpetare                         </t>
  </si>
  <si>
    <t xml:space="preserve">Borste med dosering                </t>
  </si>
  <si>
    <t xml:space="preserve">Handtag till drickmugg             </t>
  </si>
  <si>
    <t xml:space="preserve">Duschmatta - vit  55x55 c          </t>
  </si>
  <si>
    <t xml:space="preserve">Stödstrumpepådragare               </t>
  </si>
  <si>
    <t xml:space="preserve">Supertunna tandstickor             </t>
  </si>
  <si>
    <t xml:space="preserve">Liktornskudde gel 4-p              </t>
  </si>
  <si>
    <t xml:space="preserve">Gelésula L                         </t>
  </si>
  <si>
    <t xml:space="preserve">Vriddyna - mjuk                    </t>
  </si>
  <si>
    <t xml:space="preserve">Kniv - bröd ergonomisk             </t>
  </si>
  <si>
    <t xml:space="preserve">Strumpa 41-43 beige                </t>
  </si>
  <si>
    <t xml:space="preserve">Shopper Royal rutig                </t>
  </si>
  <si>
    <t xml:space="preserve">Shopper Royal blommig              </t>
  </si>
  <si>
    <t xml:space="preserve">Damtrosa - bas XL                  </t>
  </si>
  <si>
    <t xml:space="preserve">Anatomisk fotbädd stl 44           </t>
  </si>
  <si>
    <t xml:space="preserve">Balanskudde                        </t>
  </si>
  <si>
    <t xml:space="preserve">Träningsband smalt medium          </t>
  </si>
  <si>
    <t xml:space="preserve">Hudolja Lyx  100 ML                </t>
  </si>
  <si>
    <t xml:space="preserve">Halkskydd Tvärstopp S              </t>
  </si>
  <si>
    <t xml:space="preserve">Ländryggsvärmare                   </t>
  </si>
  <si>
    <t xml:space="preserve">Stor manschett t BM44              </t>
  </si>
  <si>
    <t xml:space="preserve">Anatomisk fotbädd stl 43           </t>
  </si>
  <si>
    <t xml:space="preserve">Handkräm                           </t>
  </si>
  <si>
    <t xml:space="preserve">Fixeringsbyxa XXL                  </t>
  </si>
  <si>
    <t xml:space="preserve">Spegel med förstoring              </t>
  </si>
  <si>
    <t xml:space="preserve">Plåster blandade, 22-pack          </t>
  </si>
  <si>
    <t xml:space="preserve">Tryckavlast. armbågsskydd          </t>
  </si>
  <si>
    <t xml:space="preserve">Textilkorg till gåbord             </t>
  </si>
  <si>
    <t xml:space="preserve">Hudlotion utan parfym              </t>
  </si>
  <si>
    <t xml:space="preserve">Byx- &amp; benskydd                    </t>
  </si>
  <si>
    <t xml:space="preserve">Stödstrumpa nylon 40-42            </t>
  </si>
  <si>
    <t xml:space="preserve">Minitandborste MonoBrush           </t>
  </si>
  <si>
    <t xml:space="preserve">Eltandborste Trisa                 </t>
  </si>
  <si>
    <t xml:space="preserve">Sofia dildo rosa                   </t>
  </si>
  <si>
    <t xml:space="preserve">Massageplatta                      </t>
  </si>
  <si>
    <t xml:space="preserve">Stödstrumpa bomull 43-45           </t>
  </si>
  <si>
    <t xml:space="preserve">Toaförhöjning                      </t>
  </si>
  <si>
    <t xml:space="preserve">Krycka blå                         </t>
  </si>
  <si>
    <t xml:space="preserve">Kulspetspenna för darrig           </t>
  </si>
  <si>
    <t xml:space="preserve">Munstycke f tandköttsfick          </t>
  </si>
  <si>
    <t xml:space="preserve">Stödstrumpa nylon 39-40            </t>
  </si>
  <si>
    <t xml:space="preserve">Trosa, vita 46-48 3-p              </t>
  </si>
  <si>
    <t xml:space="preserve">Bredplatta                         </t>
  </si>
  <si>
    <t xml:space="preserve">Badsko 37                          </t>
  </si>
  <si>
    <t xml:space="preserve">Nagelborste med sugkoppar          </t>
  </si>
  <si>
    <t xml:space="preserve">Nagelfil med sugkoppar             </t>
  </si>
  <si>
    <t xml:space="preserve">Ullstrumpa 38-40 svart             </t>
  </si>
  <si>
    <t xml:space="preserve">Mjukgörande fotbad Scholl          </t>
  </si>
  <si>
    <t xml:space="preserve">Bats deo oparfymerad roll          </t>
  </si>
  <si>
    <t xml:space="preserve">Knästöd M                          </t>
  </si>
  <si>
    <t xml:space="preserve">Strumpbyxa beige 46-48             </t>
  </si>
  <si>
    <t xml:space="preserve">Balansbräda i trä                  </t>
  </si>
  <si>
    <t xml:space="preserve">Molicare Mobile Super - S          </t>
  </si>
  <si>
    <t xml:space="preserve">Boxerkalsong - sv/grå XXL          </t>
  </si>
  <si>
    <t xml:space="preserve">Värmemadrass                       </t>
  </si>
  <si>
    <t xml:space="preserve">Käpp vanligt handtag               </t>
  </si>
  <si>
    <t xml:space="preserve">Käpp och kryckhållare              </t>
  </si>
  <si>
    <t xml:space="preserve">Galoscher S                        </t>
  </si>
  <si>
    <t xml:space="preserve">Reseväckarur m vibr                </t>
  </si>
  <si>
    <t xml:space="preserve">Värmande vante S                   </t>
  </si>
  <si>
    <t xml:space="preserve">Pelott T-formad stl 38-40          </t>
  </si>
  <si>
    <t xml:space="preserve">Anatomisk fotbädd stl 38           </t>
  </si>
  <si>
    <t xml:space="preserve">Blodtrycksmätare R3                </t>
  </si>
  <si>
    <t xml:space="preserve">Manschett Large                    </t>
  </si>
  <si>
    <t xml:space="preserve">Handledsvärmare blå                </t>
  </si>
  <si>
    <t xml:space="preserve">L300 toner                         </t>
  </si>
  <si>
    <t xml:space="preserve">Flourskölj 500 ml, 0,05%           </t>
  </si>
  <si>
    <t xml:space="preserve">Träningsband smalt lätt            </t>
  </si>
  <si>
    <t xml:space="preserve">Ögonmask mjuk                      </t>
  </si>
  <si>
    <t xml:space="preserve">Massageolja seabreeze              </t>
  </si>
  <si>
    <t xml:space="preserve">Glidmedel silikonbaserat           </t>
  </si>
  <si>
    <t xml:space="preserve">Träningsband smalt hårt            </t>
  </si>
  <si>
    <t xml:space="preserve">Stödstrumpa - extra bred           </t>
  </si>
  <si>
    <t xml:space="preserve">Hopfällbart durkslag               </t>
  </si>
  <si>
    <t xml:space="preserve">Pipmugg, genomskinlig med          </t>
  </si>
  <si>
    <t xml:space="preserve">Nyckelgrepp vit                    </t>
  </si>
  <si>
    <t xml:space="preserve">Haklapp scarfmod. medaljo          </t>
  </si>
  <si>
    <t xml:space="preserve">Tungskrapa smidig                  </t>
  </si>
  <si>
    <t xml:space="preserve">L300 serum                         </t>
  </si>
  <si>
    <t xml:space="preserve">Knäskydd med spänne XXL            </t>
  </si>
  <si>
    <t xml:space="preserve">Strumpa 38-41 grå                  </t>
  </si>
  <si>
    <t xml:space="preserve">Hopfällbar käpp blommig            </t>
  </si>
  <si>
    <t xml:space="preserve">Damtrosa - bas XXL                 </t>
  </si>
  <si>
    <t xml:space="preserve">Sked, böjbar                       </t>
  </si>
  <si>
    <t xml:space="preserve">Gaffel, böjbar                     </t>
  </si>
  <si>
    <t xml:space="preserve">Matkniv                            </t>
  </si>
  <si>
    <t xml:space="preserve">Korg till rollator                 </t>
  </si>
  <si>
    <t xml:space="preserve">Fixativ specialtejp                </t>
  </si>
  <si>
    <t xml:space="preserve">Fotbad uppblåsbart blått           </t>
  </si>
  <si>
    <t xml:space="preserve">Nackskydd - polokrage M            </t>
  </si>
  <si>
    <t xml:space="preserve">Tåstrumpa 43-46 blå                </t>
  </si>
  <si>
    <t xml:space="preserve">Sittdyna mjuk framkant             </t>
  </si>
  <si>
    <t xml:space="preserve">AFS iläggssula hög                 </t>
  </si>
  <si>
    <t xml:space="preserve">Vriststöd XXL                      </t>
  </si>
  <si>
    <t xml:space="preserve">Vriststöd XL                       </t>
  </si>
  <si>
    <t xml:space="preserve">Toalettstöd                        </t>
  </si>
  <si>
    <t xml:space="preserve">Rotfruktsborste i silikon          </t>
  </si>
  <si>
    <t xml:space="preserve">Strumpa 44-47 blå                  </t>
  </si>
  <si>
    <t xml:space="preserve">Cirkelljusrör 12 W                 </t>
  </si>
  <si>
    <t xml:space="preserve">Ryggbälte av keramisk L            </t>
  </si>
  <si>
    <t xml:space="preserve">Sittkudde tryckavlastande          </t>
  </si>
  <si>
    <t xml:space="preserve">Ebba large dildo röd               </t>
  </si>
  <si>
    <t xml:space="preserve">HTH original lotion parfy          </t>
  </si>
  <si>
    <t xml:space="preserve">Armbågsskydd sv/rött S             </t>
  </si>
  <si>
    <t xml:space="preserve">Ryggstöd med 4 skenor M            </t>
  </si>
  <si>
    <t xml:space="preserve">Måttkanna 500 ml                   </t>
  </si>
  <si>
    <t xml:space="preserve">'Måttkanna 1 liter                 </t>
  </si>
  <si>
    <t xml:space="preserve">Förstoringslampa                   </t>
  </si>
  <si>
    <t xml:space="preserve">Cirkelljusrör 22 W                 </t>
  </si>
  <si>
    <t xml:space="preserve">Handledsskydd keramiskt            </t>
  </si>
  <si>
    <t>Inget pris</t>
  </si>
  <si>
    <t xml:space="preserve">El-scooter Leo                     </t>
  </si>
  <si>
    <t xml:space="preserve">El-scooter Orion                   </t>
  </si>
  <si>
    <t xml:space="preserve">El-scooter Lynx                    </t>
  </si>
  <si>
    <t xml:space="preserve">Rullstol Action 3                  </t>
  </si>
  <si>
    <t xml:space="preserve">Rollator Carl-Oscar 62             </t>
  </si>
  <si>
    <t xml:space="preserve">Rollator - Jazz, 60 cm             </t>
  </si>
  <si>
    <t xml:space="preserve">Rollator - Jazz, 52 cm             </t>
  </si>
  <si>
    <t xml:space="preserve">Luftfuktare-/renare i ett          </t>
  </si>
  <si>
    <t xml:space="preserve">Svalkande underlakan               </t>
  </si>
  <si>
    <t xml:space="preserve">Dubbsko Anda, dam                  </t>
  </si>
  <si>
    <t xml:space="preserve">Shoppingväska turkos               </t>
  </si>
  <si>
    <t xml:space="preserve">Duschstol arm- o ryggstöd          </t>
  </si>
  <si>
    <t xml:space="preserve">Vägghängd duschstol                </t>
  </si>
  <si>
    <t xml:space="preserve">Toaförhöjning - 6 cm               </t>
  </si>
  <si>
    <t xml:space="preserve">Dubbsko Ivalo, dam                 </t>
  </si>
  <si>
    <t xml:space="preserve">Dubbsko Creek, dam                 </t>
  </si>
  <si>
    <t xml:space="preserve">Telefoner fast + trådlös           </t>
  </si>
  <si>
    <t xml:space="preserve">Toaförhöjning - 2 cm               </t>
  </si>
  <si>
    <t xml:space="preserve">Dubbsko Creek, herr                </t>
  </si>
  <si>
    <t xml:space="preserve">Ramp                               </t>
  </si>
  <si>
    <t xml:space="preserve">TV-hörlurar för hörapp.            </t>
  </si>
  <si>
    <t xml:space="preserve">Käpp- &amp; kryckhållare               </t>
  </si>
  <si>
    <t xml:space="preserve">Shoppingväska sv/röd               </t>
  </si>
  <si>
    <t xml:space="preserve">Trådlös telefon                    </t>
  </si>
  <si>
    <t xml:space="preserve">Mobiltelefon stor display          </t>
  </si>
  <si>
    <t xml:space="preserve">Comfort Duett hörstöd              </t>
  </si>
  <si>
    <t xml:space="preserve">Dubbsko Metro, herr                </t>
  </si>
  <si>
    <t xml:space="preserve">Knästöd                            </t>
  </si>
  <si>
    <t xml:space="preserve">Kylande sportväst                  </t>
  </si>
  <si>
    <t xml:space="preserve">Dubbsko Metro, dam                 </t>
  </si>
  <si>
    <t xml:space="preserve">Fällbart kromat armstöd            </t>
  </si>
  <si>
    <t xml:space="preserve">Nackmassage                        </t>
  </si>
  <si>
    <t xml:space="preserve">Scholl sandal Sirma sv             </t>
  </si>
  <si>
    <t xml:space="preserve">Kapell till Leo och Lynx           </t>
  </si>
  <si>
    <t xml:space="preserve">TENS Muskelstimulator E2           </t>
  </si>
  <si>
    <t xml:space="preserve">Telefon med stora knappar          </t>
  </si>
  <si>
    <t xml:space="preserve">Scholl sandal Airbase              </t>
  </si>
  <si>
    <t xml:space="preserve">Ljumskbråckbandage                 </t>
  </si>
  <si>
    <t xml:space="preserve">Dubbsko Speed, herr                </t>
  </si>
  <si>
    <t xml:space="preserve">Lös toalettställning               </t>
  </si>
  <si>
    <t xml:space="preserve">Ryggstöd blå                       </t>
  </si>
  <si>
    <t xml:space="preserve">Telefon kraftig förstärkn          </t>
  </si>
  <si>
    <t xml:space="preserve">Stänkskydd till rollator           </t>
  </si>
  <si>
    <t xml:space="preserve">Pyjamas lång ärm svart             </t>
  </si>
  <si>
    <t xml:space="preserve">Hållningsbandage                   </t>
  </si>
  <si>
    <t xml:space="preserve">Badkarsbräda med handtag           </t>
  </si>
  <si>
    <t xml:space="preserve">Badpall                            </t>
  </si>
  <si>
    <t xml:space="preserve">Vakuumhandtag 50 cm                </t>
  </si>
  <si>
    <t xml:space="preserve">Badkarsbräda 68,5 cm               </t>
  </si>
  <si>
    <t xml:space="preserve">Scholl sandal Rio                  </t>
  </si>
  <si>
    <t xml:space="preserve">Luftfuktare Beurer                 </t>
  </si>
  <si>
    <t xml:space="preserve">Scholl sandal Moldava sv           </t>
  </si>
  <si>
    <t xml:space="preserve">Mjuk toalettsits                   </t>
  </si>
  <si>
    <t xml:space="preserve">Extra TV-hörlurar                  </t>
  </si>
  <si>
    <t xml:space="preserve">Värmecape HD50                     </t>
  </si>
  <si>
    <t xml:space="preserve">Delfin silver massage              </t>
  </si>
  <si>
    <t xml:space="preserve">Delfin svart massage               </t>
  </si>
  <si>
    <t xml:space="preserve">Badkarshandtag                     </t>
  </si>
  <si>
    <t xml:space="preserve">Ryggstöd "Spina-bac" blå           </t>
  </si>
  <si>
    <t xml:space="preserve">Scholl sandal Alda                 </t>
  </si>
  <si>
    <t xml:space="preserve">Delfin blå massage                 </t>
  </si>
  <si>
    <t xml:space="preserve">Delfin röd massage                 </t>
  </si>
  <si>
    <t xml:space="preserve">Scholl sandal Moldava röd          </t>
  </si>
  <si>
    <t xml:space="preserve">Halskrage                          </t>
  </si>
  <si>
    <t xml:space="preserve">Selection handled Rigid v          </t>
  </si>
  <si>
    <t xml:space="preserve">Selection handled Rigid h          </t>
  </si>
  <si>
    <t xml:space="preserve">Tryckavlastande fäll               </t>
  </si>
  <si>
    <t xml:space="preserve">Släpbroms Parade &amp; CO              </t>
  </si>
  <si>
    <t xml:space="preserve">Ulletoffel grå herr                </t>
  </si>
  <si>
    <t xml:space="preserve">Kryckkäpphållare - Jazz            </t>
  </si>
  <si>
    <t xml:space="preserve">Gå och sittstöd 61 cm              </t>
  </si>
  <si>
    <t xml:space="preserve">Vakuumhandtag 40 cm                </t>
  </si>
  <si>
    <t xml:space="preserve">Extra-batteri till Orion           </t>
  </si>
  <si>
    <t xml:space="preserve">Ulletoffel grå dam                 </t>
  </si>
  <si>
    <t xml:space="preserve">Ulletoffel röd dam                 </t>
  </si>
  <si>
    <t xml:space="preserve">Ryggbälte av keramisk S            </t>
  </si>
  <si>
    <t xml:space="preserve">Våffelfilt                         </t>
  </si>
  <si>
    <t xml:space="preserve">Tencel lakan                       </t>
  </si>
  <si>
    <t xml:space="preserve">Protesbehå                         </t>
  </si>
  <si>
    <t xml:space="preserve">Ryggbälte av keramisk M            </t>
  </si>
  <si>
    <t xml:space="preserve">Antismärtpenna                     </t>
  </si>
  <si>
    <t xml:space="preserve">Handledsstöd långt V               </t>
  </si>
  <si>
    <t xml:space="preserve">Dörrklocka m förstärkning          </t>
  </si>
  <si>
    <t xml:space="preserve">Trygghetsmobil                     </t>
  </si>
  <si>
    <t xml:space="preserve">käpp svart ljusa blommor           </t>
  </si>
  <si>
    <t xml:space="preserve">käpp paisley mångfärgad            </t>
  </si>
  <si>
    <t xml:space="preserve">Ryggstöd Vulkan                    </t>
  </si>
  <si>
    <t xml:space="preserve">Bromsa handledsortos               </t>
  </si>
  <si>
    <t xml:space="preserve">Hopfällbar käpp vinröd/bl          </t>
  </si>
  <si>
    <t xml:space="preserve">Bromsa handledsortos vä            </t>
  </si>
  <si>
    <t xml:space="preserve">Långkalsong i ull &amp; silke          </t>
  </si>
  <si>
    <t xml:space="preserve">Förstoringslampa på fot            </t>
  </si>
  <si>
    <t xml:space="preserve">Galoscher med broddar              </t>
  </si>
  <si>
    <t xml:space="preserve">Scholl sandal moldava              </t>
  </si>
  <si>
    <t xml:space="preserve">Solglasögon M8100                  </t>
  </si>
  <si>
    <t xml:space="preserve">Solglasögon M8102                  </t>
  </si>
  <si>
    <t xml:space="preserve">Avlastningskudde                   </t>
  </si>
  <si>
    <t xml:space="preserve">Scholl sandal Heaven               </t>
  </si>
  <si>
    <t xml:space="preserve">Scarf                              </t>
  </si>
  <si>
    <t xml:space="preserve">Innesocka med halkskydd            </t>
  </si>
  <si>
    <t xml:space="preserve">Bäddsocka - large                  </t>
  </si>
  <si>
    <t xml:space="preserve">Stegräknare svart                  </t>
  </si>
  <si>
    <t xml:space="preserve">Mobiltelefon 332 svart             </t>
  </si>
  <si>
    <t xml:space="preserve">Mortel                             </t>
  </si>
  <si>
    <t xml:space="preserve">Minifilt - keramisk                </t>
  </si>
  <si>
    <t xml:space="preserve">Long life extra plattor            </t>
  </si>
  <si>
    <t xml:space="preserve">Skönhetsset                        </t>
  </si>
  <si>
    <t xml:space="preserve">Knytfritt förkläde                 </t>
  </si>
  <si>
    <t xml:space="preserve">Femia potta                        </t>
  </si>
  <si>
    <t xml:space="preserve">Draglakan med glid                 </t>
  </si>
  <si>
    <t xml:space="preserve">Salitair saltterapi                </t>
  </si>
  <si>
    <t xml:space="preserve">Läsglasögon                        </t>
  </si>
  <si>
    <t xml:space="preserve">Vagitrim knipkulor                 </t>
  </si>
  <si>
    <t xml:space="preserve">Knävärmare                         </t>
  </si>
  <si>
    <t xml:space="preserve">Badmatta blåmönstrad               </t>
  </si>
  <si>
    <t xml:space="preserve">Nackskydd Back on Track            </t>
  </si>
  <si>
    <t xml:space="preserve">Fårskinnstoffla stl 42             </t>
  </si>
  <si>
    <t xml:space="preserve">Värmande vante XL                  </t>
  </si>
  <si>
    <t xml:space="preserve">Fårskinnstoffla stl 39             </t>
  </si>
  <si>
    <t xml:space="preserve">Tillbehörsset 4 d Bausch           </t>
  </si>
  <si>
    <t xml:space="preserve">Hygienförkläde                     </t>
  </si>
  <si>
    <t xml:space="preserve">Snarkskenan Somnolis               </t>
  </si>
  <si>
    <t xml:space="preserve">Duchskydd fullängd ben L           </t>
  </si>
  <si>
    <t xml:space="preserve">Vridplatta till duschpall          </t>
  </si>
  <si>
    <t xml:space="preserve">Knäbord lila blom                  </t>
  </si>
  <si>
    <t xml:space="preserve">Fraktkostnad                       </t>
  </si>
  <si>
    <t xml:space="preserve">Vägghandtag, vinklat               </t>
  </si>
  <si>
    <t xml:space="preserve">Höftsäte                           </t>
  </si>
  <si>
    <t xml:space="preserve">Nackvärmare ull                    </t>
  </si>
  <si>
    <t xml:space="preserve">Ryggband till rollator             </t>
  </si>
  <si>
    <t xml:space="preserve">Knäskydd med spänne L              </t>
  </si>
  <si>
    <t xml:space="preserve">Ankelstöd sv/beige/vit             </t>
  </si>
  <si>
    <t xml:space="preserve">Ulletoffel korall herr             </t>
  </si>
  <si>
    <t xml:space="preserve">Avlastningsbälte Helly Ha          </t>
  </si>
  <si>
    <t xml:space="preserve">Badsko 44                          </t>
  </si>
  <si>
    <t xml:space="preserve">Hårborttagningsset                 </t>
  </si>
  <si>
    <t xml:space="preserve">Midjebälte m värme                 </t>
  </si>
  <si>
    <t xml:space="preserve">Knäskydd med spänne XXXL           </t>
  </si>
  <si>
    <t xml:space="preserve">MEM-X Minneshjälp                  </t>
  </si>
  <si>
    <t xml:space="preserve">Mobiltelefon 332 silver            </t>
  </si>
  <si>
    <t xml:space="preserve">MedinetMr byxa S                   </t>
  </si>
  <si>
    <t xml:space="preserve">Bricka till Parade                 </t>
  </si>
  <si>
    <t xml:space="preserve">Badsko 40                          </t>
  </si>
  <si>
    <t xml:space="preserve">Ryggband - Jazz                    </t>
  </si>
  <si>
    <t xml:space="preserve">Käpphållare till rollator          </t>
  </si>
  <si>
    <t xml:space="preserve">'Silicon-sula 41-42                </t>
  </si>
  <si>
    <t xml:space="preserve">Duschskydd stl M knä               </t>
  </si>
  <si>
    <t xml:space="preserve">Knäskydd med spänne S              </t>
  </si>
  <si>
    <t xml:space="preserve">Värmande vante M                   </t>
  </si>
  <si>
    <t xml:space="preserve">Knästöd sv/beige/vit               </t>
  </si>
  <si>
    <t xml:space="preserve">Knäskydd med spänne XL             </t>
  </si>
  <si>
    <t xml:space="preserve">MedinetMr byxa XXL                 </t>
  </si>
  <si>
    <t xml:space="preserve">Duschskydd för arm S               </t>
  </si>
  <si>
    <t xml:space="preserve">Griptång röd aktiv 70 cm           </t>
  </si>
  <si>
    <t xml:space="preserve">Korglock grå - Jazz                </t>
  </si>
  <si>
    <t xml:space="preserve">Krycka, extra lång - grå           </t>
  </si>
  <si>
    <t xml:space="preserve">Ulletoffel romantisk rosa          </t>
  </si>
  <si>
    <t xml:space="preserve">Fixeringbyxa Care Plus L           </t>
  </si>
  <si>
    <t xml:space="preserve">Fixeringsbyxa Care Plus X          </t>
  </si>
  <si>
    <t xml:space="preserve">MedinetMr byxa L                   </t>
  </si>
  <si>
    <t xml:space="preserve">Griptång grå aktiv 40 cm           </t>
  </si>
  <si>
    <t xml:space="preserve">Knästöd Vulkan grå                 </t>
  </si>
  <si>
    <t xml:space="preserve">Griptång 80 cm blå                 </t>
  </si>
  <si>
    <t xml:space="preserve">Pilatesboll grön 65 cm             </t>
  </si>
  <si>
    <t xml:space="preserve">Axel/nackvärmare                   </t>
  </si>
  <si>
    <t xml:space="preserve">Tallrik m hög kant                 </t>
  </si>
  <si>
    <t xml:space="preserve">Gasreglage plast                   </t>
  </si>
  <si>
    <t xml:space="preserve">Korg till rollator jazz            </t>
  </si>
  <si>
    <t xml:space="preserve">Pilatesboll grön 75 cm             </t>
  </si>
  <si>
    <t xml:space="preserve">Knäbord luktärt                    </t>
  </si>
  <si>
    <t xml:space="preserve">Stay up stödstrumpor               </t>
  </si>
  <si>
    <t xml:space="preserve">Bandage för tennisarmbåge          </t>
  </si>
  <si>
    <t xml:space="preserve">Knästöd Vulkan rosa                </t>
  </si>
  <si>
    <t xml:space="preserve">Inomhusskydd för dubbskor          </t>
  </si>
  <si>
    <t xml:space="preserve">Uppvakningslampa                   </t>
  </si>
  <si>
    <t xml:space="preserve">Plastfolieskärare                  </t>
  </si>
  <si>
    <t xml:space="preserve">Multgripitång                      </t>
  </si>
  <si>
    <t xml:space="preserve">Scholl Sea badsko                  </t>
  </si>
  <si>
    <t xml:space="preserve">Galoscher                          </t>
  </si>
  <si>
    <t xml:space="preserve">Ryggstöd med 4 skenor S            </t>
  </si>
  <si>
    <t xml:space="preserve">Ryggstöd m 4 skenor XXXL           </t>
  </si>
  <si>
    <t xml:space="preserve">Hopfällbart rivjärn                </t>
  </si>
  <si>
    <t xml:space="preserve">Vriststöd Vulkan grå               </t>
  </si>
  <si>
    <t xml:space="preserve">Vriststöd Vulkan rosa              </t>
  </si>
  <si>
    <t xml:space="preserve">Fixeringsbyxa S                    </t>
  </si>
  <si>
    <t xml:space="preserve">Selection tumortos vä              </t>
  </si>
  <si>
    <t xml:space="preserve">Graviditetsbehå                    </t>
  </si>
  <si>
    <t xml:space="preserve">Handledsstöd Vulkan grå            </t>
  </si>
  <si>
    <t xml:space="preserve">Selection tumortos höger           </t>
  </si>
  <si>
    <t xml:space="preserve">Pilates-ring                       </t>
  </si>
  <si>
    <t xml:space="preserve">Bertil vibr penisring              </t>
  </si>
  <si>
    <t xml:space="preserve">Handledsstöd Vulkan rosa           </t>
  </si>
  <si>
    <t xml:space="preserve">Bando stödbälte                    </t>
  </si>
  <si>
    <t xml:space="preserve">Fixeringsbyxa XL                   </t>
  </si>
  <si>
    <t xml:space="preserve">Balansplatta med spel              </t>
  </si>
  <si>
    <t xml:space="preserve">Alligator grönsaksskivare          </t>
  </si>
  <si>
    <t xml:space="preserve">Damtrosa - bas S                   </t>
  </si>
  <si>
    <t xml:space="preserve">Mandolin svart                     </t>
  </si>
  <si>
    <t xml:space="preserve">Allkniv ergonomisk                 </t>
  </si>
  <si>
    <t xml:space="preserve">Släckspray                         </t>
  </si>
  <si>
    <t xml:space="preserve">Damtrosa - bas L                   </t>
  </si>
  <si>
    <t xml:space="preserve">Tjutlarm                           </t>
  </si>
  <si>
    <t xml:space="preserve">Fällbar skärbräda                  </t>
  </si>
  <si>
    <t xml:space="preserve">Vägghandtag 60 cm                  </t>
  </si>
  <si>
    <t xml:space="preserve">Shiatsu massagekudde               </t>
  </si>
  <si>
    <t xml:space="preserve">Greta minivibrator                 </t>
  </si>
  <si>
    <t xml:space="preserve">Universalförkläde                  </t>
  </si>
  <si>
    <t xml:space="preserve">GoGirl kisstratt                   </t>
  </si>
  <si>
    <t xml:space="preserve">Handledsskydd, keramiskt           </t>
  </si>
  <si>
    <t xml:space="preserve">MoliCare Mellan, 14-p L            </t>
  </si>
  <si>
    <t xml:space="preserve">Strumpbyxa beige 40-42             </t>
  </si>
  <si>
    <t xml:space="preserve">Strumpbyxa beige  44-46            </t>
  </si>
  <si>
    <t xml:space="preserve">Tumstöd, höger                     </t>
  </si>
  <si>
    <t xml:space="preserve">Tumstöd, vänster                   </t>
  </si>
  <si>
    <t xml:space="preserve">Dosett Maxi röd                    </t>
  </si>
  <si>
    <t xml:space="preserve">Boxerkalsong - sv/grå L            </t>
  </si>
  <si>
    <t xml:space="preserve">Brödkniv ergonomisk                </t>
  </si>
  <si>
    <t xml:space="preserve">Boxerkalsong - sv/grå M            </t>
  </si>
  <si>
    <t xml:space="preserve">Vägghandtag 30 cm                  </t>
  </si>
  <si>
    <t xml:space="preserve">Ingrid fingervibrator              </t>
  </si>
  <si>
    <t xml:space="preserve">MoliCare Mellan, 14-p S            </t>
  </si>
  <si>
    <t xml:space="preserve">Potta Limegrön                     </t>
  </si>
  <si>
    <t xml:space="preserve">Stort hjärta - handvärmar          </t>
  </si>
  <si>
    <t xml:space="preserve">Nackkylare                         </t>
  </si>
  <si>
    <t xml:space="preserve">Lång grytvante                     </t>
  </si>
  <si>
    <t xml:space="preserve">Badkarsmatta turkos                </t>
  </si>
  <si>
    <t xml:space="preserve">Sportstrumpa vit/mörkgrå           </t>
  </si>
  <si>
    <t xml:space="preserve">Meditation - DVD                   </t>
  </si>
  <si>
    <t xml:space="preserve">Krycka - grå                       </t>
  </si>
  <si>
    <t xml:space="preserve">Trosa, vita 50-52 3-p              </t>
  </si>
  <si>
    <t xml:space="preserve">Nagelsax med band                  </t>
  </si>
  <si>
    <t xml:space="preserve">Minihackare                        </t>
  </si>
  <si>
    <t xml:space="preserve">Duschmatta turkos                  </t>
  </si>
  <si>
    <t xml:space="preserve">Potta med lock lila                </t>
  </si>
  <si>
    <t xml:space="preserve">Hårborttagare f ansiktet           </t>
  </si>
  <si>
    <t xml:space="preserve">MoliCare lätt, 14-p small          </t>
  </si>
  <si>
    <t xml:space="preserve">"Att åldras med yoga" DVD          </t>
  </si>
  <si>
    <t xml:space="preserve">Prostatatest                       </t>
  </si>
  <si>
    <t xml:space="preserve">Hårborttagning - refill            </t>
  </si>
  <si>
    <t xml:space="preserve">Träningsband smalt X lätt          </t>
  </si>
  <si>
    <t xml:space="preserve">Vårdande dagkräm                   </t>
  </si>
  <si>
    <t xml:space="preserve">Käpphållare till Parade            </t>
  </si>
  <si>
    <t xml:space="preserve">Ulletoffel korall dam              </t>
  </si>
  <si>
    <t xml:space="preserve">Tarmtest                           </t>
  </si>
  <si>
    <t xml:space="preserve">Gaffel, böjbar tung                </t>
  </si>
  <si>
    <t xml:space="preserve">Plocktång med band                 </t>
  </si>
  <si>
    <t xml:space="preserve">Universalvred Pigge                </t>
  </si>
  <si>
    <t xml:space="preserve">Trosa, vita 42-44 3-p              </t>
  </si>
  <si>
    <t xml:space="preserve">Kökshandduk m grepp                </t>
  </si>
  <si>
    <t xml:space="preserve">Kettlebell 2,5 kg                  </t>
  </si>
  <si>
    <t xml:space="preserve">Kylande handledsband               </t>
  </si>
  <si>
    <t xml:space="preserve">Backspegel till Leo/Orion          </t>
  </si>
  <si>
    <t xml:space="preserve">Isblåsa för värme o kyla           </t>
  </si>
  <si>
    <t xml:space="preserve">Glidmedel jordgubb 100 ml          </t>
  </si>
  <si>
    <t xml:space="preserve">Strumpbyxor/tights                 </t>
  </si>
  <si>
    <t xml:space="preserve">Kniv, böjbar tung                  </t>
  </si>
  <si>
    <t xml:space="preserve">Anatomisk fotbädd stl 45           </t>
  </si>
  <si>
    <t xml:space="preserve">Belly Belt linningsförl.           </t>
  </si>
  <si>
    <t xml:space="preserve">Sked, böjbar tung                  </t>
  </si>
  <si>
    <t xml:space="preserve">Krycka extra lång blå              </t>
  </si>
  <si>
    <t xml:space="preserve">Anatomisk fotbädd stl 37           </t>
  </si>
  <si>
    <t xml:space="preserve">Anatomisk fotbädd stl 40           </t>
  </si>
  <si>
    <t xml:space="preserve">Förstoringsskärm stor              </t>
  </si>
  <si>
    <t xml:space="preserve">Ryggvärmare                        </t>
  </si>
  <si>
    <t xml:space="preserve">Kylmatlåda                         </t>
  </si>
  <si>
    <t xml:space="preserve">Förstoringsglas med rem            </t>
  </si>
  <si>
    <t xml:space="preserve">Silicon-klack 35-37                </t>
  </si>
  <si>
    <t xml:space="preserve">Molimed pants                      </t>
  </si>
  <si>
    <t xml:space="preserve">Anatomisk fotbädd stl 39           </t>
  </si>
  <si>
    <t xml:space="preserve">Lårstöd S                          </t>
  </si>
  <si>
    <t xml:space="preserve">Engångshandskar latex              </t>
  </si>
  <si>
    <t xml:space="preserve">Fotvärmarstrumpa m vete            </t>
  </si>
  <si>
    <t xml:space="preserve">Ögonkräm                           </t>
  </si>
  <si>
    <t xml:space="preserve">Vadstöd L                          </t>
  </si>
  <si>
    <t xml:space="preserve">Pärlplatta kattmotiv               </t>
  </si>
  <si>
    <t xml:space="preserve">Fixeringsbyxa utan ben             </t>
  </si>
  <si>
    <t xml:space="preserve">Träningsrulle 91.4 cm              </t>
  </si>
  <si>
    <t xml:space="preserve">Axillarkrycka 100-120 cm           </t>
  </si>
  <si>
    <t xml:space="preserve">Krycksele                          </t>
  </si>
  <si>
    <t xml:space="preserve">Regnponcho                         </t>
  </si>
  <si>
    <t xml:space="preserve">Ansiktskräm Aloe Vera              </t>
  </si>
  <si>
    <t xml:space="preserve">Stödstrumpor nylon spets           </t>
  </si>
  <si>
    <t xml:space="preserve">Nagelklippare på platta            </t>
  </si>
  <si>
    <t xml:space="preserve">Vadstöd M                          </t>
  </si>
  <si>
    <t xml:space="preserve">Vadstöd XXL                        </t>
  </si>
  <si>
    <t xml:space="preserve">Värmande fårskinnssula             </t>
  </si>
  <si>
    <t xml:space="preserve">Halkskydd Azzezo                   </t>
  </si>
  <si>
    <t xml:space="preserve">Trgghetslarm med LED               </t>
  </si>
  <si>
    <t xml:space="preserve">Anti-cellulitmassage               </t>
  </si>
  <si>
    <t xml:space="preserve">Silicon-klack 41-44                </t>
  </si>
  <si>
    <t xml:space="preserve">Viktor penisringar 3-p             </t>
  </si>
  <si>
    <t xml:space="preserve">Haklapp cremefärgad                </t>
  </si>
  <si>
    <t xml:space="preserve">Rockring med vikter                </t>
  </si>
  <si>
    <t xml:space="preserve">Borste med långt handtag           </t>
  </si>
  <si>
    <t xml:space="preserve">Gel "Ice-power" 150 ml             </t>
  </si>
  <si>
    <t xml:space="preserve">Rengöringsgel 100 ml               </t>
  </si>
  <si>
    <t xml:space="preserve">Lårstöd M                          </t>
  </si>
  <si>
    <t xml:space="preserve">Säkerhetspaket                     </t>
  </si>
  <si>
    <t xml:space="preserve">Nässköljaren Nasaline              </t>
  </si>
  <si>
    <t xml:space="preserve">Viktmanschetter 1 kg               </t>
  </si>
  <si>
    <t xml:space="preserve">Självlysande tejp                  </t>
  </si>
  <si>
    <t xml:space="preserve">Ringblomsalva 50 ml                </t>
  </si>
  <si>
    <t xml:space="preserve">Extratunn sula stl L               </t>
  </si>
  <si>
    <t xml:space="preserve">Kildyna luftfylld                  </t>
  </si>
  <si>
    <t xml:space="preserve">Potatismosare                      </t>
  </si>
  <si>
    <t xml:space="preserve">Stödstrumpa svart 35-37            </t>
  </si>
  <si>
    <t xml:space="preserve">Stödstrumpa svart 38-39            </t>
  </si>
  <si>
    <t xml:space="preserve">Vadstöd S                          </t>
  </si>
  <si>
    <t xml:space="preserve">Fotgel med kylande effekt          </t>
  </si>
  <si>
    <t xml:space="preserve">Gelésula för hälen herr            </t>
  </si>
  <si>
    <t xml:space="preserve">Massageolja Fresh                  </t>
  </si>
  <si>
    <t xml:space="preserve">Stödstrumpa nylon 35-37            </t>
  </si>
  <si>
    <t xml:space="preserve">Stödstrumpa nylon 38-39            </t>
  </si>
  <si>
    <t xml:space="preserve">Fotkräm m nattljusolja             </t>
  </si>
  <si>
    <t xml:space="preserve">Isfack med tryck-ut-funkt          </t>
  </si>
  <si>
    <t xml:space="preserve">Tillbehörsset Bausch               </t>
  </si>
  <si>
    <t xml:space="preserve">Engångshandskar latexfria          </t>
  </si>
  <si>
    <t xml:space="preserve">Febertermometer Omron              </t>
  </si>
  <si>
    <t xml:space="preserve">Reflexskylt Lekande barn           </t>
  </si>
  <si>
    <t xml:space="preserve">Stödstrumpa svart 37-38            </t>
  </si>
  <si>
    <t xml:space="preserve">Trix fästingborttagare             </t>
  </si>
  <si>
    <t xml:space="preserve">Lårstöd XXL                        </t>
  </si>
  <si>
    <t xml:space="preserve">Silicon-klack 38-40                </t>
  </si>
  <si>
    <t xml:space="preserve">iSpot reflaxband                   </t>
  </si>
  <si>
    <t xml:space="preserve">Stödstrumpa svart 39-40            </t>
  </si>
  <si>
    <t xml:space="preserve">Antihalkunderlägg                  </t>
  </si>
  <si>
    <t xml:space="preserve">Ice Power artroskräm               </t>
  </si>
  <si>
    <t xml:space="preserve">Handledsstöd svart/rött S          </t>
  </si>
  <si>
    <t xml:space="preserve">Handledsstöd svart/rött L          </t>
  </si>
  <si>
    <t xml:space="preserve">Handledsstöd sv/rött XL            </t>
  </si>
  <si>
    <t xml:space="preserve">Badkarsmatta vit                   </t>
  </si>
  <si>
    <t xml:space="preserve">Duschmatta vit                     </t>
  </si>
  <si>
    <t xml:space="preserve">Handträningsredskap                </t>
  </si>
  <si>
    <t xml:space="preserve">Tumstöd, vänster M                 </t>
  </si>
  <si>
    <t xml:space="preserve">Lårstöd XL                         </t>
  </si>
  <si>
    <t xml:space="preserve">Massagekula                        </t>
  </si>
  <si>
    <t xml:space="preserve">Förstoringsglas klassiskt          </t>
  </si>
  <si>
    <t xml:space="preserve">Kam med långt handtag              </t>
  </si>
  <si>
    <t xml:space="preserve">Urinflaska med lock                </t>
  </si>
  <si>
    <t xml:space="preserve">Hopfällbart durkslag blå           </t>
  </si>
  <si>
    <t xml:space="preserve">Korg till Parade                   </t>
  </si>
  <si>
    <t xml:space="preserve">Pluring med krokar                 </t>
  </si>
  <si>
    <t xml:space="preserve">Glidmedel "Klick" 150 ml           </t>
  </si>
  <si>
    <t xml:space="preserve">Durkslagsskopa grön                </t>
  </si>
  <si>
    <t xml:space="preserve">Salitair saltrefill                </t>
  </si>
  <si>
    <t xml:space="preserve">Nålpåträdare                       </t>
  </si>
  <si>
    <t xml:space="preserve">Kombinationssula                   </t>
  </si>
  <si>
    <t xml:space="preserve">Reflexväst                         </t>
  </si>
  <si>
    <t xml:space="preserve">Kylande nackband                   </t>
  </si>
  <si>
    <t xml:space="preserve">Citruspress med skopa              </t>
  </si>
  <si>
    <t xml:space="preserve">Köksredskap med 5 funkt.           </t>
  </si>
  <si>
    <t xml:space="preserve">Dosett Medi turkos                 </t>
  </si>
  <si>
    <t xml:space="preserve">Osthyvel ergonomisk                </t>
  </si>
  <si>
    <t xml:space="preserve">Parkeringsstöd för krycka          </t>
  </si>
  <si>
    <t xml:space="preserve">Komfortstrumpa ankel               </t>
  </si>
  <si>
    <t xml:space="preserve">FIX salva 90 g                     </t>
  </si>
  <si>
    <t xml:space="preserve">Först glas m lampa                 </t>
  </si>
  <si>
    <t xml:space="preserve">Uppsamlare till 280                </t>
  </si>
  <si>
    <t xml:space="preserve">Träningsband - mjuk                </t>
  </si>
  <si>
    <t xml:space="preserve">Handledsstöd medium                </t>
  </si>
  <si>
    <t xml:space="preserve">Handledsstöd XL                    </t>
  </si>
  <si>
    <t xml:space="preserve">Handledsstöd XXL                   </t>
  </si>
  <si>
    <t xml:space="preserve">Pärlplatta tigermotiv              </t>
  </si>
  <si>
    <t xml:space="preserve">Viktmanschetter 0,5 kg             </t>
  </si>
  <si>
    <t xml:space="preserve">Galoscher XL                       </t>
  </si>
  <si>
    <t xml:space="preserve">Myggspray                          </t>
  </si>
  <si>
    <t xml:space="preserve">Stekpanneduk i teflon              </t>
  </si>
  <si>
    <t xml:space="preserve">Migränpåsen                        </t>
  </si>
  <si>
    <t xml:space="preserve">Haklapp servettmodell              </t>
  </si>
  <si>
    <t xml:space="preserve">Nålfräs                            </t>
  </si>
  <si>
    <t xml:space="preserve">Axelbandsskydd för BH              </t>
  </si>
  <si>
    <t xml:space="preserve">Rivröret                           </t>
  </si>
  <si>
    <t xml:space="preserve">Doppsko med isdubb                 </t>
  </si>
  <si>
    <t xml:space="preserve">Tandtråd f broar o impl            </t>
  </si>
  <si>
    <t xml:space="preserve">Greppduk/grytlapp                  </t>
  </si>
  <si>
    <t xml:space="preserve">Brandfilt                          </t>
  </si>
  <si>
    <t xml:space="preserve">Kylskåpsstöd för burkar            </t>
  </si>
  <si>
    <t xml:space="preserve">MoliNea Förlossningsbinda          </t>
  </si>
  <si>
    <t xml:space="preserve">Matberedningsbräda                 </t>
  </si>
  <si>
    <t xml:space="preserve">Ansiktsvatten Aloe Vera            </t>
  </si>
  <si>
    <t xml:space="preserve">Handledsstöd L                     </t>
  </si>
  <si>
    <t xml:space="preserve">Ronfnyl antisnarkspray             </t>
  </si>
  <si>
    <t xml:space="preserve">Tåstrumpa 35-39 blå                </t>
  </si>
  <si>
    <t xml:space="preserve">Träningsrulle 45,7 cm              </t>
  </si>
  <si>
    <t xml:space="preserve">Ullstrumpa 35-37 svart             </t>
  </si>
  <si>
    <t xml:space="preserve">Ullstrumpa 40-42 svart             </t>
  </si>
  <si>
    <t xml:space="preserve">Ullstrumpa 43-45 svart             </t>
  </si>
  <si>
    <t xml:space="preserve">Fotspray med silke                 </t>
  </si>
  <si>
    <t xml:space="preserve">Uppblåsbar galge träd              </t>
  </si>
  <si>
    <t xml:space="preserve">Kortlek Jumbo                      </t>
  </si>
  <si>
    <t xml:space="preserve">Filtkägla                          </t>
  </si>
  <si>
    <t xml:space="preserve">Plasthink med handtag              </t>
  </si>
  <si>
    <t xml:space="preserve">Nattkräm                           </t>
  </si>
  <si>
    <t xml:space="preserve">Munstycke standard 2-p             </t>
  </si>
  <si>
    <t xml:space="preserve">Smörlådan Butterbox                </t>
  </si>
  <si>
    <t xml:space="preserve">Rund safirfräs                     </t>
  </si>
  <si>
    <t xml:space="preserve">Antihalkstrumpa 35-37 blå          </t>
  </si>
  <si>
    <t xml:space="preserve">Hälsporresula                      </t>
  </si>
  <si>
    <t xml:space="preserve">Hushållsvåg gul                    </t>
  </si>
  <si>
    <t xml:space="preserve">Munstycke f protes                 </t>
  </si>
  <si>
    <t xml:space="preserve">Träningsband - hård                </t>
  </si>
  <si>
    <t xml:space="preserve">Nyckelgrepp metallstång            </t>
  </si>
  <si>
    <t xml:space="preserve">Omegavisp                          </t>
  </si>
  <si>
    <t xml:space="preserve">Ersättningsborstar t 2272          </t>
  </si>
  <si>
    <t xml:space="preserve">Burköppnare blå metallic           </t>
  </si>
  <si>
    <t xml:space="preserve">Värmande scarf                     </t>
  </si>
  <si>
    <t xml:space="preserve">Handtagsgrepp                      </t>
  </si>
  <si>
    <t xml:space="preserve">Pärlplatta hästmotiv               </t>
  </si>
  <si>
    <t xml:space="preserve">Jumbopärlor                        </t>
  </si>
  <si>
    <t xml:space="preserve">'Reservdelskit till dropp          </t>
  </si>
  <si>
    <t xml:space="preserve">Extrabatterier - TV-hörl           </t>
  </si>
  <si>
    <t xml:space="preserve">Myggnät                            </t>
  </si>
  <si>
    <t xml:space="preserve">Handtag till pipmugg               </t>
  </si>
  <si>
    <t xml:space="preserve">Nackskydd large                    </t>
  </si>
  <si>
    <t xml:space="preserve">Pipmugg, blå med 2 lock            </t>
  </si>
  <si>
    <t xml:space="preserve">Bandage-sax                        </t>
  </si>
  <si>
    <t xml:space="preserve">Duschkräm Aloe Vera                </t>
  </si>
  <si>
    <t xml:space="preserve">Gummihandskar stl S                </t>
  </si>
  <si>
    <t xml:space="preserve">Gummihandskar stl M                </t>
  </si>
  <si>
    <t xml:space="preserve">Gummihandskar stl L                </t>
  </si>
  <si>
    <t xml:space="preserve">Nyckelring FreeKey                 </t>
  </si>
  <si>
    <t xml:space="preserve">Ulletoffel romantisk ljus          </t>
  </si>
  <si>
    <t xml:space="preserve">Reflex - blommor                   </t>
  </si>
  <si>
    <t xml:space="preserve">Reflex - svart                     </t>
  </si>
  <si>
    <t xml:space="preserve">Nackskydd - polokrage L            </t>
  </si>
  <si>
    <t xml:space="preserve">Nackskydd - polokrage XL           </t>
  </si>
  <si>
    <t xml:space="preserve">Pelott droppformad                 </t>
  </si>
  <si>
    <t xml:space="preserve">Sovkudde med luftkärna             </t>
  </si>
  <si>
    <t xml:space="preserve">Peelingkräm                        </t>
  </si>
  <si>
    <t xml:space="preserve">Deogel för fötter                  </t>
  </si>
  <si>
    <t xml:space="preserve">Underlägg f värme grå              </t>
  </si>
  <si>
    <t xml:space="preserve">Handträningsboll                   </t>
  </si>
  <si>
    <t xml:space="preserve">Tablett-delare                     </t>
  </si>
  <si>
    <t xml:space="preserve">Doppsko Gåstav 1 par               </t>
  </si>
  <si>
    <t xml:space="preserve">Fixativ för tandprotes             </t>
  </si>
  <si>
    <t xml:space="preserve">Knästöd S                          </t>
  </si>
  <si>
    <t xml:space="preserve">Vriststöd S                        </t>
  </si>
  <si>
    <t xml:space="preserve">Handledsstöd svart H               </t>
  </si>
  <si>
    <t xml:space="preserve">Svalt handledsstöd sv V            </t>
  </si>
  <si>
    <t xml:space="preserve">Salt till Nasaline                 </t>
  </si>
  <si>
    <t xml:space="preserve">Flexidopp doppsko                  </t>
  </si>
  <si>
    <t xml:space="preserve">Pilatesboll liten                  </t>
  </si>
  <si>
    <t xml:space="preserve">Mugg med urtag f näsan             </t>
  </si>
  <si>
    <t xml:space="preserve">Strumpa 35-37 blå                  </t>
  </si>
  <si>
    <t xml:space="preserve">Strumpa 35-37 beige                </t>
  </si>
  <si>
    <t xml:space="preserve">Aloe handdesinfektion              </t>
  </si>
  <si>
    <t xml:space="preserve">Penngrepp 3-pack                   </t>
  </si>
  <si>
    <t xml:space="preserve">Strumpa 35-37 grå                  </t>
  </si>
  <si>
    <t xml:space="preserve">Strumpa 44-47 beige                </t>
  </si>
  <si>
    <t xml:space="preserve">Näsvidgaren NäsVid                 </t>
  </si>
  <si>
    <t xml:space="preserve">Flasköppnare blå metallic          </t>
  </si>
  <si>
    <t xml:space="preserve">Ice Power HOT                      </t>
  </si>
  <si>
    <t xml:space="preserve">Värmande sittdyna                  </t>
  </si>
  <si>
    <t xml:space="preserve">Nagelklippare                      </t>
  </si>
  <si>
    <t xml:space="preserve">HTH original bodycreme             </t>
  </si>
  <si>
    <t xml:space="preserve">Komfortsula m kokosfibrer          </t>
  </si>
  <si>
    <t xml:space="preserve">Pelott T-formad stl 44-46          </t>
  </si>
  <si>
    <t xml:space="preserve">Fläckborttagning                   </t>
  </si>
  <si>
    <t xml:space="preserve">Griptång med klo 45 cm             </t>
  </si>
  <si>
    <t xml:space="preserve">Protestandborste                   </t>
  </si>
  <si>
    <t xml:space="preserve">Värmande fleecesula                </t>
  </si>
  <si>
    <t xml:space="preserve">Underlägg röd                      </t>
  </si>
  <si>
    <t xml:space="preserve">Förstoringskort                    </t>
  </si>
  <si>
    <t xml:space="preserve">Pelott T-formad stl 35-37          </t>
  </si>
  <si>
    <t xml:space="preserve">Pelott T-formad stl 41-43          </t>
  </si>
  <si>
    <t xml:space="preserve">Bananflugefälla                    </t>
  </si>
  <si>
    <t xml:space="preserve">Kortlek - stor text - blå          </t>
  </si>
  <si>
    <t xml:space="preserve">Picknickpläd blå/grön              </t>
  </si>
  <si>
    <t xml:space="preserve">Tandtråd Glide 50 m                </t>
  </si>
  <si>
    <t xml:space="preserve">Smartgrip handtag                  </t>
  </si>
  <si>
    <t xml:space="preserve">Extralock till kylmatlåda          </t>
  </si>
  <si>
    <t xml:space="preserve">Sadelskydd                         </t>
  </si>
  <si>
    <t xml:space="preserve">Läppbalsam                         </t>
  </si>
  <si>
    <t xml:space="preserve">Vriststöd sv/rött XXL              </t>
  </si>
  <si>
    <t xml:space="preserve">Nosweat 60 kapslar                 </t>
  </si>
  <si>
    <t xml:space="preserve">Reflex - ängel                     </t>
  </si>
  <si>
    <t xml:space="preserve">Tumstöd, höger S                   </t>
  </si>
  <si>
    <t xml:space="preserve">Tumstöd, vänster S                 </t>
  </si>
  <si>
    <t xml:space="preserve">Halvsula med svikt 35-36           </t>
  </si>
  <si>
    <t xml:space="preserve">Halvsula med svikt stl 41          </t>
  </si>
  <si>
    <t xml:space="preserve">Reflex - lilja                     </t>
  </si>
  <si>
    <t xml:space="preserve">Halvsula med svikt 37-38           </t>
  </si>
  <si>
    <t xml:space="preserve">Halvsula med svikt 39-40           </t>
  </si>
  <si>
    <t xml:space="preserve">Öronvärmare                        </t>
  </si>
  <si>
    <t xml:space="preserve">Extrakuddar - TV-hörlurar          </t>
  </si>
  <si>
    <t xml:space="preserve">Pärlplatta vargmotiv               </t>
  </si>
  <si>
    <t xml:space="preserve">Reseplånbok röd                    </t>
  </si>
  <si>
    <t xml:space="preserve">Membrasin 60 kapslar               </t>
  </si>
  <si>
    <t xml:space="preserve">Värmepåse för tår                  </t>
  </si>
  <si>
    <t xml:space="preserve">Diskplatta med borstar             </t>
  </si>
  <si>
    <t xml:space="preserve">Värmepåse för händer               </t>
  </si>
  <si>
    <t xml:space="preserve">LdB After sun duschkräm            </t>
  </si>
  <si>
    <t xml:space="preserve">Påse för uppkastningar 5-          </t>
  </si>
  <si>
    <t xml:space="preserve">Droppskydd till flaskor            </t>
  </si>
  <si>
    <t xml:space="preserve">LdB solkräm SPF 6                  </t>
  </si>
  <si>
    <t xml:space="preserve">Idomin salva 50 mg                 </t>
  </si>
  <si>
    <t xml:space="preserve">Mygg- &amp; fästingservetter           </t>
  </si>
  <si>
    <t xml:space="preserve">Cylinderfräs                       </t>
  </si>
  <si>
    <t xml:space="preserve">Reflex ljusrosa flicka             </t>
  </si>
  <si>
    <t xml:space="preserve">Topplack Quick Finish              </t>
  </si>
  <si>
    <t xml:space="preserve">Mavala 75 Miami                    </t>
  </si>
  <si>
    <t xml:space="preserve">LdB solkräm SPF 10                 </t>
  </si>
  <si>
    <t xml:space="preserve">Reflex - ljusblå pojke             </t>
  </si>
  <si>
    <t xml:space="preserve">Mavala Freshy                      </t>
  </si>
  <si>
    <t xml:space="preserve">Mavala 1 Ankara                    </t>
  </si>
  <si>
    <t xml:space="preserve">LdB After sun lotion               </t>
  </si>
  <si>
    <t xml:space="preserve">Mavala 53 London                   </t>
  </si>
  <si>
    <t xml:space="preserve">LdB solkräm SPF 20                 </t>
  </si>
  <si>
    <t xml:space="preserve">BH-påklädare                       </t>
  </si>
  <si>
    <t xml:space="preserve">Mavala 74 Los Angeles              </t>
  </si>
  <si>
    <t xml:space="preserve">Visp med vinklat handtag           </t>
  </si>
  <si>
    <t xml:space="preserve">Värmepåse                          </t>
  </si>
  <si>
    <t xml:space="preserve">Utomhushögtalare                   </t>
  </si>
  <si>
    <t xml:space="preserve">Topz bomullspinnar 200 st          </t>
  </si>
  <si>
    <t xml:space="preserve">LdB solkräm SPF 30                 </t>
  </si>
  <si>
    <t xml:space="preserve">Spikmatta indisk orange            </t>
  </si>
  <si>
    <t xml:space="preserve">Käpp m anatomiskt handtag          </t>
  </si>
  <si>
    <t xml:space="preserve">Urinstopp för män                  </t>
  </si>
  <si>
    <t xml:space="preserve">Servettnypa                        </t>
  </si>
  <si>
    <t xml:space="preserve">LIV AID bröstkontroll              </t>
  </si>
  <si>
    <t xml:space="preserve">Antibac 100 ml                     </t>
  </si>
  <si>
    <t xml:space="preserve">Vridhjälp                          </t>
  </si>
  <si>
    <t xml:space="preserve">Ergonomisk sittdyna                </t>
  </si>
  <si>
    <t xml:space="preserve">Uppblåsbar resekudde               </t>
  </si>
  <si>
    <t xml:space="preserve">Vadlångt nattlinne blått           </t>
  </si>
  <si>
    <t xml:space="preserve">Doppsko 19 mm                      </t>
  </si>
  <si>
    <t xml:space="preserve">Badsko 36                          </t>
  </si>
  <si>
    <t xml:space="preserve">Korglock röd - Jazz                </t>
  </si>
  <si>
    <t xml:space="preserve">Sängbord brunt                     </t>
  </si>
  <si>
    <t>Art namn / Art nr</t>
  </si>
  <si>
    <t>Tot lönsamhet</t>
  </si>
  <si>
    <t>A = 80% of turnover</t>
  </si>
  <si>
    <t>B = 80%-95% of turnover</t>
  </si>
  <si>
    <t>C = 95%-100% of turnover</t>
  </si>
  <si>
    <t xml:space="preserve">Vi ska i den här uppgiften göra en ABC-analys som visar hur omsättningen i ett företag är fördelad. </t>
  </si>
  <si>
    <t xml:space="preserve">Artiklarna från nedan databas ska kategoriseras som: </t>
  </si>
  <si>
    <t>A-artiklar</t>
  </si>
  <si>
    <t>B-artiklar</t>
  </si>
  <si>
    <t>80%-95% av omsättningen</t>
  </si>
  <si>
    <t>C-artiklar</t>
  </si>
  <si>
    <t>95%-100% av omsättningen</t>
  </si>
  <si>
    <t xml:space="preserve">Gör följande: </t>
  </si>
  <si>
    <t xml:space="preserve">b) </t>
  </si>
  <si>
    <t xml:space="preserve">c) </t>
  </si>
  <si>
    <t xml:space="preserve">a)  </t>
  </si>
  <si>
    <t>Skapa en pivottabell som är sorterad från största till minsta artikeln baserat på omsättning.</t>
  </si>
  <si>
    <t>Radetiketter</t>
  </si>
  <si>
    <t>Totalsumma</t>
  </si>
  <si>
    <t>Summa av OMSÄTTNING</t>
  </si>
  <si>
    <t>Ändra värdefältsinställningen så att den visar % av Totalsumma</t>
  </si>
  <si>
    <t>Steg 1 - Kategorisera artiklarna</t>
  </si>
  <si>
    <t xml:space="preserve">I en ny kolumn utanför Pivottabellen - Beräkna den ackumulerade omsättningen för varje artikel. </t>
  </si>
  <si>
    <t xml:space="preserve">d) </t>
  </si>
  <si>
    <t>Ackumulerad omsättning</t>
  </si>
  <si>
    <t>Kategori</t>
  </si>
  <si>
    <t xml:space="preserve">I efterföljande kategori - Lägg in en funktion som returnerar A om den ackumulerade omsättningen är upp till 80%, B om den är mellan 80%-95%, annars C. </t>
  </si>
  <si>
    <t>Steg 1</t>
  </si>
  <si>
    <t xml:space="preserve">Steg 2 - Sammanställ </t>
  </si>
  <si>
    <t>Skapa en lista där du räknar antalet A, B och C i kolumnen med kategori</t>
  </si>
  <si>
    <t>Lägg in ett pajdiagram som visar hur många artiklar det finns i varje kategori.</t>
  </si>
  <si>
    <t>Summa antal artiklar</t>
  </si>
  <si>
    <t>Antal artiklar</t>
  </si>
  <si>
    <t xml:space="preserve">Använd Snabblayout för att välja ett diagram som visar %-fördelningen per del. </t>
  </si>
  <si>
    <t>Steg 2</t>
  </si>
  <si>
    <t xml:space="preserve">Upp till 80% av omsättningen </t>
  </si>
  <si>
    <t xml:space="preserve">På bladet "Uppgift ABC" har vi på nedan databas infogat en Pivottabell, och du finner vidare instruktioner på det bladet.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</si>
</sst>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r&quot;_-;\-* #,##0.00\ &quot;kr&quot;_-;_-* &quot;-&quot;??\ &quot;kr&quot;_-;_-@_-"/>
    <numFmt numFmtId="164" formatCode="_ * #,##0.00_ ;_ * \-#,##0.00_ ;_ * &quot;-&quot;??_ ;_ @_ "/>
    <numFmt numFmtId="165" formatCode="_ * #,##0_ ;_ * \-#,##0_ ;_ * &quot;-&quot;??_ ;_ @_ "/>
    <numFmt numFmtId="166" formatCode="_(* #,##0.00_);_(* \(#,##0.00\);_(* &quot;-&quot;??_);_(@_)"/>
  </numFmts>
  <fonts count="9" x14ac:knownFonts="1">
    <font>
      <sz val="10"/>
      <name val="Tahom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10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indexed="65"/>
      </top>
      <bottom style="thin">
        <color rgb="FF999999"/>
      </bottom>
      <diagonal/>
    </border>
  </borders>
  <cellStyleXfs count="8">
    <xf numFmtId="0" fontId="0" fillId="0" borderId="0"/>
    <xf numFmtId="44" fontId="3" fillId="0" borderId="0" applyFont="0" applyFill="0" applyBorder="0" applyAlignment="0" applyProtection="0"/>
    <xf numFmtId="0" fontId="4" fillId="2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1" fontId="0" fillId="0" borderId="0" xfId="0" applyNumberFormat="1"/>
    <xf numFmtId="44" fontId="0" fillId="0" borderId="0" xfId="1" applyFont="1"/>
    <xf numFmtId="0" fontId="0" fillId="0" borderId="0" xfId="0" applyNumberFormat="1"/>
    <xf numFmtId="9" fontId="0" fillId="0" borderId="0" xfId="4" applyFont="1"/>
    <xf numFmtId="165" fontId="0" fillId="0" borderId="0" xfId="0" applyNumberFormat="1"/>
    <xf numFmtId="165" fontId="0" fillId="0" borderId="0" xfId="3" applyNumberFormat="1" applyFont="1"/>
    <xf numFmtId="9" fontId="6" fillId="0" borderId="0" xfId="4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0" xfId="0" applyFont="1"/>
    <xf numFmtId="0" fontId="7" fillId="0" borderId="0" xfId="0" applyFont="1" applyFill="1" applyBorder="1"/>
    <xf numFmtId="0" fontId="8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5" fillId="3" borderId="0" xfId="0" applyFont="1" applyFill="1"/>
    <xf numFmtId="0" fontId="5" fillId="3" borderId="0" xfId="2" applyFont="1" applyFill="1"/>
    <xf numFmtId="165" fontId="4" fillId="3" borderId="0" xfId="3" applyNumberFormat="1" applyFont="1" applyFill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Alignment="1">
      <alignment horizontal="left"/>
    </xf>
    <xf numFmtId="10" fontId="0" fillId="0" borderId="0" xfId="0" applyNumberFormat="1"/>
    <xf numFmtId="0" fontId="0" fillId="0" borderId="0" xfId="0" pivotButton="1" applyAlignment="1">
      <alignment wrapText="1"/>
    </xf>
    <xf numFmtId="0" fontId="4" fillId="0" borderId="2" xfId="0" applyFont="1" applyBorder="1" applyAlignment="1">
      <alignment wrapText="1"/>
    </xf>
    <xf numFmtId="0" fontId="4" fillId="0" borderId="0" xfId="0" applyFont="1"/>
    <xf numFmtId="0" fontId="3" fillId="4" borderId="2" xfId="0" applyFont="1" applyFill="1" applyBorder="1"/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7" fillId="0" borderId="3" xfId="0" applyFont="1" applyFill="1" applyBorder="1" applyAlignment="1"/>
    <xf numFmtId="0" fontId="7" fillId="0" borderId="3" xfId="0" applyFont="1" applyFill="1" applyBorder="1" applyAlignment="1">
      <alignment horizontal="center"/>
    </xf>
  </cellXfs>
  <cellStyles count="8">
    <cellStyle name="headerStyle" xfId="2" xr:uid="{00000000-0005-0000-0000-000002000000}"/>
    <cellStyle name="Normal" xfId="0" builtinId="0"/>
    <cellStyle name="Normal 2" xfId="5" xr:uid="{00000000-0005-0000-0000-000004000000}"/>
    <cellStyle name="Normal 3" xfId="7" xr:uid="{00000000-0005-0000-0000-000005000000}"/>
    <cellStyle name="Procent" xfId="4" builtinId="5"/>
    <cellStyle name="Tusental" xfId="3" builtinId="3"/>
    <cellStyle name="Tusental 2" xfId="6" xr:uid="{00000000-0005-0000-0000-000007000000}"/>
    <cellStyle name="Valuta" xfId="1" builtinId="4"/>
  </cellStyles>
  <dxfs count="63">
    <dxf>
      <alignment wrapText="1"/>
    </dxf>
    <dxf>
      <alignment wrapText="1"/>
    </dxf>
    <dxf>
      <alignment wrapText="1"/>
    </dxf>
    <dxf>
      <alignment wrapText="0"/>
    </dxf>
    <dxf>
      <alignment wrapText="0"/>
    </dxf>
    <dxf>
      <alignment wrapText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0"/>
    </dxf>
    <dxf>
      <alignment wrapText="0"/>
    </dxf>
    <dxf>
      <alignment wrapText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0"/>
    </dxf>
    <dxf>
      <alignment wrapText="0"/>
    </dxf>
    <dxf>
      <alignment wrapText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0"/>
    </dxf>
    <dxf>
      <alignment wrapText="0"/>
    </dxf>
    <dxf>
      <alignment wrapText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0"/>
    </dxf>
    <dxf>
      <alignment wrapText="0"/>
    </dxf>
    <dxf>
      <alignment wrapText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0"/>
    </dxf>
    <dxf>
      <alignment wrapText="0"/>
    </dxf>
    <dxf>
      <alignment wrapText="0"/>
    </dxf>
    <dxf>
      <alignment wrapText="1"/>
    </dxf>
    <dxf>
      <alignment wrapText="1"/>
    </dxf>
    <dxf>
      <alignment wrapText="1"/>
    </dxf>
    <dxf>
      <numFmt numFmtId="1" formatCode="0"/>
    </dxf>
    <dxf>
      <numFmt numFmtId="165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scheme val="none"/>
      </font>
      <fill>
        <patternFill patternType="solid">
          <fgColor indexed="64"/>
          <bgColor theme="1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D3D3D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ABC-analys omsättning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'Facit ABC'!$H$17</c:f>
              <c:strCache>
                <c:ptCount val="1"/>
                <c:pt idx="0">
                  <c:v>Antal artiklar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8899-4737-B956-02670FF49F4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8899-4737-B956-02670FF49F4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8899-4737-B956-02670FF49F4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'Facit ABC'!$G$18:$G$20</c:f>
              <c:strCache>
                <c:ptCount val="3"/>
                <c:pt idx="0">
                  <c:v>A = 80% of turnover</c:v>
                </c:pt>
                <c:pt idx="1">
                  <c:v>B = 80%-95% of turnover</c:v>
                </c:pt>
                <c:pt idx="2">
                  <c:v>C = 95%-100% of turnover</c:v>
                </c:pt>
              </c:strCache>
            </c:strRef>
          </c:cat>
          <c:val>
            <c:numRef>
              <c:f>'Facit ABC'!$H$18:$H$20</c:f>
              <c:numCache>
                <c:formatCode>General</c:formatCode>
                <c:ptCount val="3"/>
                <c:pt idx="0">
                  <c:v>357</c:v>
                </c:pt>
                <c:pt idx="1">
                  <c:v>360</c:v>
                </c:pt>
                <c:pt idx="2">
                  <c:v>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3-4E18-A132-A629315AFD9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27781</xdr:colOff>
      <xdr:row>22</xdr:row>
      <xdr:rowOff>49212</xdr:rowOff>
    </xdr:from>
    <xdr:to>
      <xdr:col>11</xdr:col>
      <xdr:colOff>377031</xdr:colOff>
      <xdr:row>39</xdr:row>
      <xdr:rowOff>93662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E3DFE0D2-9083-4B1C-B84A-E4D68F2504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cus Andersson" refreshedDate="43131.496531365738" createdVersion="6" refreshedVersion="6" minRefreshableVersion="3" recordCount="1920" xr:uid="{597C2934-A00F-43F8-8343-6723797788DD}">
  <cacheSource type="worksheet">
    <worksheetSource name="Tabell1"/>
  </cacheSource>
  <cacheFields count="8">
    <cacheField name="Art namn / Art nr" numFmtId="0">
      <sharedItems containsMixedTypes="1" containsNumber="1" containsInteger="1" minValue="125" maxValue="840414" count="1242">
        <s v="El-scooter Leo                     "/>
        <n v="8440"/>
        <n v="8441"/>
        <n v="8421"/>
        <s v="El-scooter Orion                   "/>
        <s v="El-scooter Lynx                    "/>
        <s v="Rullstol Action 3                  "/>
        <n v="80333"/>
        <n v="80313"/>
        <s v="Rollator Carl-Oscar 62             "/>
        <s v="Rollator - Jazz, 60 cm             "/>
        <s v="Rollator - Jazz, 52 cm             "/>
        <n v="80303"/>
        <n v="1383"/>
        <n v="1382"/>
        <n v="55016"/>
        <s v="Luftfuktare-/renare i ett          "/>
        <s v="Rollator Parade inkl korg          "/>
        <n v="1809"/>
        <s v="Svalkande underlakan               "/>
        <n v="80335"/>
        <n v="840413"/>
        <n v="9088"/>
        <s v="Gåbord - naturträ                  "/>
        <s v="Gåbord - silver                    "/>
        <s v="Dubbsko Anda, dam                  "/>
        <n v="657"/>
        <n v="658"/>
        <n v="1207"/>
        <s v="Gåbord - röd                       "/>
        <n v="207"/>
        <n v="208"/>
        <s v="Shoppingväska turkos               "/>
        <s v="Duschstol arm- o ryggstöd          "/>
        <s v="Vägghängd duschstol                "/>
        <s v="Toaförhöjning - 10 cm              "/>
        <n v="1205"/>
        <s v="Toaförhöjning - 6 cm               "/>
        <s v="Dubbsko Ivalo, dam                 "/>
        <s v="Dubbsko Creek, dam                 "/>
        <s v="Telefoner fast + trådlös           "/>
        <n v="345"/>
        <n v="346"/>
        <n v="875"/>
        <s v="Toaförhöjning - 2 cm               "/>
        <s v="Dubbsko Creek, herr                "/>
        <s v="Dubbsko Kallax, herr               "/>
        <s v="Ramp                               "/>
        <s v="TV-hörlurar för hörapp.            "/>
        <n v="1238"/>
        <s v="Käpp- &amp; kryckhållare               "/>
        <s v="Shoppingväska sv/röd               "/>
        <n v="80311"/>
        <s v="Trådlös telefon                    "/>
        <n v="6090"/>
        <s v="Mobiltelefon stor display          "/>
        <s v="Comfort Duett hörstöd              "/>
        <n v="80325"/>
        <s v="Shopper Royal rutig                "/>
        <n v="1219"/>
        <s v="Dubbsko Metro, herr                "/>
        <s v="Knästöd                            "/>
        <s v="Shopper Royal blommig              "/>
        <s v="Kylande sportväst                  "/>
        <n v="6091"/>
        <s v="Dubbsko Metro, dam                 "/>
        <s v="Fällbart kromat armstöd            "/>
        <s v="Nackmassage                        "/>
        <s v="Scholl sandal Sirma sv             "/>
        <n v="1204"/>
        <s v="Toalettstöd                        "/>
        <s v="Kapell till Leo och Lynx           "/>
        <s v="Duschpall - rund, höjd 55          "/>
        <s v="TENS Muskelstimulator E2           "/>
        <s v="Shoppingvagn, trappor              "/>
        <s v="Hand- och fotvårdsset              "/>
        <s v="Telefon med stora knappar          "/>
        <s v="Scholl sandal Airbase              "/>
        <s v="Ljumskbråckbandage                 "/>
        <n v="8454"/>
        <s v="Förstoringslampa                   "/>
        <s v="Dubbsko Speed, herr                "/>
        <s v="Lös toalettställning               "/>
        <s v="Blodtrycksmätare M3                "/>
        <n v="80322"/>
        <s v="Ryggstöd blå                       "/>
        <s v="Telefon kraftig förstärkn          "/>
        <s v="Stänkskydd till rollator           "/>
        <s v="Pyjamas lång ärm svart             "/>
        <s v="Hållningsbandage                   "/>
        <s v="Badkarsbräda med handtag           "/>
        <n v="80304"/>
        <s v="Badpall                            "/>
        <s v="Vakuumhandtag 50 cm                "/>
        <n v="8452"/>
        <n v="9945"/>
        <s v="Badkarsbräda 68,5 cm               "/>
        <n v="849"/>
        <s v="Scholl sandal Rio                  "/>
        <s v="Luftfuktare Beurer                 "/>
        <n v="640"/>
        <s v="Scholl sandal Moldava sv           "/>
        <s v="Mjuk toalettsits                   "/>
        <s v="Extra TV-hörlurar                  "/>
        <s v="Värmecape HD50                     "/>
        <s v="Delfin silver massage              "/>
        <s v="Delfin svart massage               "/>
        <s v="Badkarshandtag                     "/>
        <n v="9013"/>
        <s v="Duschpall Edge                     "/>
        <s v="Ryggstöd &quot;Spina-bac&quot; blå           "/>
        <s v="Ryggstöd &quot;Spina-bac&quot; röd           "/>
        <s v="Make-up spegel med lampa           "/>
        <n v="6092"/>
        <s v="Ryggstöd Spina-bac grön            "/>
        <s v="Scholl sandal Alda                 "/>
        <s v="Hopfällbar krycka                  "/>
        <s v="Delfin blå massage                 "/>
        <s v="Delfin röd massage                 "/>
        <s v="Blodtrycksmätare R3                "/>
        <s v="Scholl sandal Moldava röd          "/>
        <n v="80336"/>
        <s v="Toaförhöjning                      "/>
        <s v="Halskrage                          "/>
        <s v="Selection handled Rigid v          "/>
        <s v="Selection handled Rigid h          "/>
        <n v="1036"/>
        <s v="Tryckavlastande fäll               "/>
        <n v="744"/>
        <n v="1149"/>
        <n v="80323"/>
        <n v="840414"/>
        <n v="3301"/>
        <n v="3302"/>
        <s v="Släpbroms Parade &amp; CO              "/>
        <s v="Pall med stöd                      "/>
        <s v="Ulletoffel grå herr                "/>
        <s v="Helryggsvärmare                    "/>
        <s v="Kryckkäpphållare - Jazz            "/>
        <n v="1220"/>
        <s v="Gå och sittstöd 55 cm              "/>
        <s v="Gå och sittstöd 61 cm              "/>
        <s v="Mundusch Waterpik 450              "/>
        <n v="9304"/>
        <s v="Vakuumhandtag 40 cm                "/>
        <s v="Extra-batteri till Orion           "/>
        <s v="AFS iläggssula låg                 "/>
        <s v="AFS iläggssula medium              "/>
        <s v="AFS iläggssula hög                 "/>
        <s v="Ulletoffel grå dam                 "/>
        <s v="Möbelhöjare i ek 4-pack            "/>
        <n v="9943"/>
        <n v="673"/>
        <s v="Ulletoffel röd dam                 "/>
        <s v="Ryggbälte av keramisk S            "/>
        <n v="386"/>
        <s v="Våffelfilt                         "/>
        <s v="Tencel lakan                       "/>
        <n v="1319"/>
        <s v="Protesbehå                         "/>
        <s v="Ryggbälte av keramisk L            "/>
        <s v="Sittkudde tryckavlastande          "/>
        <s v="Ryggbälte av keramisk M            "/>
        <s v="Antismärtpenna                     "/>
        <s v="Duschpall                          "/>
        <n v="808336"/>
        <s v="Handledsstöd långt V               "/>
        <n v="1038"/>
        <s v="Motionsredskap                     "/>
        <s v="Värmedyna för axlar nacke          "/>
        <s v="Blodtrycksmätare Beurer            "/>
        <s v="Vriddyna - mjuk                    "/>
        <n v="9942"/>
        <s v="Dörrklocka m förstärkning          "/>
        <n v="745"/>
        <s v="Trygghetsmobil                     "/>
        <s v="käpp svart ljusa blommor           "/>
        <n v="8451"/>
        <s v="Sängbricka vickbar                 "/>
        <s v="käpp paisley mångfärgad            "/>
        <s v="Ryggstöd Vulkan                    "/>
        <n v="8990"/>
        <s v="Bromsa handledsortos               "/>
        <s v="Bilhandtag - Handybar              "/>
        <n v="663"/>
        <n v="664"/>
        <s v="Hopfällbar käpp vinröd/bl          "/>
        <s v="Toaförhöjning Clip                 "/>
        <s v="Hopfällbar käpp                    "/>
        <n v="212"/>
        <s v="Bromsa handledsortos vä            "/>
        <s v="Långkalsong i ull &amp; silke          "/>
        <n v="1739"/>
        <n v="9944"/>
        <s v="Förstoringslampa på fot            "/>
        <n v="8453"/>
        <s v="Sittring - blått överdrag          "/>
        <s v="Hopfällbar käpp rosor              "/>
        <s v="Galoscher med broddar              "/>
        <s v="Scholl sandal moldava              "/>
        <n v="1221"/>
        <s v="Förhöjningsben 4-p brun            "/>
        <s v="Bokstöd i trä                      "/>
        <s v="Toaförhöjning 10 cm                "/>
        <s v="Benförhöjare 4-p vit               "/>
        <s v="Sminkspegel  batteri               "/>
        <s v="Solglasögon M8100                  "/>
        <s v="Solglasögon M8102                  "/>
        <n v="3504"/>
        <s v="Avlastningskudde                   "/>
        <s v="Scholl sandal Heaven               "/>
        <n v="3503"/>
        <s v="Stödstrumpepådragare               "/>
        <s v="Ingemar penispump                  "/>
        <n v="3502"/>
        <s v="Scarf                              "/>
        <s v="Innesocka med halkskydd            "/>
        <n v="2004"/>
        <s v="Bäddsocka - large                  "/>
        <s v="Knäbord vallmoäng                  "/>
        <s v="Stegräknare svart                  "/>
        <n v="3501"/>
        <s v="Mobiltelefon 332 svart             "/>
        <s v="Stor manschett t BM44              "/>
        <s v="Käpp med fodral svart              "/>
        <s v="Förhöjningsdyna 10 cm              "/>
        <s v="Kildyna Bima blå 8/2 cm            "/>
        <n v="2003"/>
        <n v="6504"/>
        <s v="Mortel                             "/>
        <s v="Minifilt - keramisk                "/>
        <n v="4000"/>
        <s v="Stödstrumpa - extra bred           "/>
        <n v="4001"/>
        <s v="Long life extra plattor            "/>
        <n v="80331"/>
        <n v="362"/>
        <s v="Skönhetsset                        "/>
        <s v="Duschmatta 56x56 cm                "/>
        <s v="Knytfritt förkläde                 "/>
        <s v="Bäddsockor - medium                "/>
        <s v="Femia potta                        "/>
        <s v="Ländryggsvärmare                   "/>
        <n v="2402"/>
        <s v="Draglakan med glid                 "/>
        <s v="Inkontinenslakan                   "/>
        <s v="Batteriuppvärmd vante L            "/>
        <s v="Förhöjningsdyna 7,5 cm             "/>
        <n v="1235"/>
        <s v="Ebba large dildo röd               "/>
        <s v="Salitair saltterapi                "/>
        <n v="500"/>
        <s v="Värmemadrass                       "/>
        <n v="1335"/>
        <n v="1738"/>
        <n v="3500"/>
        <s v="Läsglasögon                        "/>
        <s v="Gåstav svart-röd-grå               "/>
        <s v="Vagitrim knipkulor                 "/>
        <s v="Knävärmare                         "/>
        <s v="Värmedyna 40 x 30 cm               "/>
        <s v="Badmatta blåmönstrad               "/>
        <s v="Nackskydd Back on Track            "/>
        <n v="685"/>
        <n v="437"/>
        <s v="Värmande vante S                   "/>
        <s v="Fårskinnstoffla stl 42             "/>
        <s v="Värmande vante XL                  "/>
        <s v="Fårskinnstoffla stl 39             "/>
        <s v="Tillbehörsset 4 d Bausch           "/>
        <s v="Hygienförkläde                     "/>
        <s v="Snarkskenan Somnolis               "/>
        <n v="10062"/>
        <s v="MoliForm för män 28-pack           "/>
        <s v="Badsko 38                          "/>
        <s v="Badsko 42                          "/>
        <n v="660"/>
        <n v="669"/>
        <s v="Manschett Large                    "/>
        <s v="Sittdyna mjuk framkant             "/>
        <s v="Duchskydd fullängd ben L           "/>
        <s v="Vridplatta till duschpall          "/>
        <s v="Knäbord lila blom                  "/>
        <n v="672"/>
        <n v="4400"/>
        <n v="4401"/>
        <s v="Fraktkostnad                       "/>
        <n v="661"/>
        <s v="Vägghandtag, vinklat               "/>
        <n v="1241"/>
        <n v="1331"/>
        <n v="1333"/>
        <n v="9010"/>
        <s v="Värmande vante L                   "/>
        <s v="Höftsäte                           "/>
        <s v="Nackvärmare ull                    "/>
        <s v="Sofia dildo rosa                   "/>
        <s v="Ryggband till rollator             "/>
        <n v="436"/>
        <n v="1388"/>
        <s v="Knäskydd med spänne L              "/>
        <n v="8230"/>
        <n v="55017"/>
        <s v="Lökhackare                         "/>
        <s v="Duschpall vit rektangulär          "/>
        <s v="Ankelstöd sv/beige/vit             "/>
        <s v="Knäskydd med spänne M              "/>
        <s v="Ulletoffel korall herr             "/>
        <n v="2348"/>
        <n v="5716"/>
        <s v="Avlastningsbälte Helly Ha          "/>
        <s v="Badsko 44                          "/>
        <n v="181"/>
        <s v="Hårborttagningsset                 "/>
        <s v="Midjebälte m värme                 "/>
        <n v="862"/>
        <s v="Knäskydd med spänne XXXL           "/>
        <s v="MEM-X Minneshjälp                  "/>
        <s v="Mobiltelefon 332 silver            "/>
        <s v="MedinetMr byxa S                   "/>
        <s v="Bricka till Parade                 "/>
        <s v="Badsko 40                          "/>
        <s v="Knäskydd med spänne XXL            "/>
        <s v="Ryggband - Jazz                    "/>
        <s v="MedinetMr byxa XL                  "/>
        <s v="Käpphållare till rollator          "/>
        <n v="572"/>
        <n v="748"/>
        <s v="'Silicon-sula 41-42                "/>
        <n v="2400"/>
        <s v="Duschskydd stl M knä               "/>
        <s v="Knäskydd med spänne S              "/>
        <n v="9946"/>
        <s v="Värmande vante M                   "/>
        <s v="Konservöppnare                     "/>
        <s v="Knästöd sv/beige/vit               "/>
        <s v="Knäskydd med spänne XL             "/>
        <s v="Pilatesboll röd cm 65              "/>
        <s v="MedinetMr byxa XXL                 "/>
        <n v="23400"/>
        <s v="Graviditetsstöd en stl             "/>
        <s v="Hopfällbar käpp - 5 delar          "/>
        <s v="Duschskydd för arm S               "/>
        <n v="1332"/>
        <s v="Griptång röd aktiv 70 cm           "/>
        <s v="Badsko 39                          "/>
        <s v="Korglock grå - Jazz                "/>
        <s v="Krycka, extra lång - grå           "/>
        <s v="Ulletoffel romantisk rosa          "/>
        <n v="1133"/>
        <s v="MedinetMr byxa M                   "/>
        <s v="Fixeringsbyxa XXL                  "/>
        <n v="5708"/>
        <s v="Fixeringbyxa Care Plus L           "/>
        <s v="Fixeringsbyxa Care Plus X          "/>
        <n v="2401"/>
        <s v="MedinetMr byxa L                   "/>
        <s v="Korg till rollator                 "/>
        <s v="Griptång grå aktiv 40 cm           "/>
        <n v="671"/>
        <s v="Knästöd Vulkan grå                 "/>
        <s v="Kroppsmassage infraröd             "/>
        <s v="Griptång 80 cm blå                 "/>
        <s v="Pilatesboll grön 65 cm             "/>
        <s v="Axel/nackvärmare                   "/>
        <n v="1014"/>
        <s v="Ester klitorisvibrator             "/>
        <s v="Tallrik m hög kant                 "/>
        <s v="Gasreglage plast                   "/>
        <s v="Korg till rollator jazz            "/>
        <n v="141"/>
        <s v="Pilatesboll grön 75 cm             "/>
        <s v="Teststickor 50-pack                "/>
        <n v="1211"/>
        <s v="Knäbord luktärt                    "/>
        <n v="193"/>
        <s v="Stay up stödstrumpor               "/>
        <s v="Badsko 41                          "/>
        <s v="Bandage för tennisarmbåge          "/>
        <s v="Knästöd Vulkan rosa                "/>
        <n v="1218"/>
        <n v="1330"/>
        <n v="13011"/>
        <s v="Inomhusskydd för dubbskor          "/>
        <n v="747"/>
        <s v="Uppvakningslampa                   "/>
        <s v="Plastfolieskärare                  "/>
        <s v="Multgripitång                      "/>
        <n v="8588"/>
        <s v="Badsko 37                          "/>
        <s v="Sittdyna 40x 40x7,5 röd            "/>
        <n v="1740"/>
        <s v="Gel-skydd för trampdyna            "/>
        <n v="2727"/>
        <s v="Kupad fotfilsplatta                "/>
        <s v="Balansplatta                       "/>
        <n v="7272"/>
        <s v="Fotvärmare FW20                    "/>
        <s v="Scholl Sea badsko                  "/>
        <n v="1141"/>
        <n v="1336"/>
        <s v="Galoscher                          "/>
        <s v="Hallux Valgus nattbandage          "/>
        <n v="1017"/>
        <s v="Eltandborste Trisa                 "/>
        <s v="Ryggstöd med 4 skenor S            "/>
        <s v="Ryggstöd med 4 skenor M            "/>
        <s v="Ryggstöd m 4 skenor XXXL           "/>
        <n v="863"/>
        <s v="TV-hörlurar kompl set              "/>
        <n v="8274"/>
        <n v="8282"/>
        <n v="23200"/>
        <s v="Hopfällbart rivjärn                "/>
        <s v="Vriststöd Vulkan grå               "/>
        <s v="Vriststöd Vulkan rosa              "/>
        <n v="1022"/>
        <s v="Fixeringsbyxa S                    "/>
        <s v="Molinea engångsskydd               "/>
        <s v="Griptång 70 cm blå                 "/>
        <s v="Selection tumortos vä              "/>
        <s v="Graviditetsbehå                    "/>
        <s v="Handledsstöd Vulkan grå            "/>
        <n v="1018"/>
        <s v="Molicare Mobile Super - L          "/>
        <s v="Selection tumortos höger           "/>
        <s v="Pilates-ring                       "/>
        <s v="Bertil vibr penisring              "/>
        <s v="Handledsstöd Vulkan rosa           "/>
        <s v="Halkskydd med kedja                "/>
        <s v="Boxerkalsong - sv/grå S            "/>
        <s v="Haklapp - röd, avtorkbar           "/>
        <n v="295"/>
        <s v="Bando stödbälte                    "/>
        <s v="Fixeringsbyxa M                    "/>
        <s v="Fixeringsbyxa L                    "/>
        <s v="Fixeringsbyxa XL                   "/>
        <s v="Balansplatta med spel              "/>
        <s v="Alligator grönsaksskivare          "/>
        <s v="Molicare Mobile Super - M          "/>
        <n v="2000"/>
        <n v="2001"/>
        <n v="2726"/>
        <s v="Hopfällbar käpp blommig            "/>
        <n v="6503"/>
        <s v="Batteridriven 2-sides tan          "/>
        <s v="Haklapp absorberande               "/>
        <s v="Damtrosa - bas S                   "/>
        <s v="Damtrosa - bas XXL                 "/>
        <s v="Kuddskydd med ficka                "/>
        <s v="Mandolin svart                     "/>
        <s v="Damtrosa - bas M                   "/>
        <s v="Damtrosa - bas XL                  "/>
        <s v="Boxerkalsong - sv/grå XL           "/>
        <s v="Allkniv ergonomisk                 "/>
        <s v="Släckspray                         "/>
        <n v="757"/>
        <n v="861"/>
        <n v="1019"/>
        <n v="1234"/>
        <s v="Damtrosa - bas L                   "/>
        <s v="Boxerkalsong - sv/grå XXL          "/>
        <s v="MoliCare Mellan, 14-p M            "/>
        <s v="Tjutlarm                           "/>
        <s v="Fällbar skärbräda                  "/>
        <s v="Kulspetspenna för darrig           "/>
        <s v="Vägghandtag 60 cm                  "/>
        <s v="Shiatsu massagekudde               "/>
        <s v="Greta minivibrator                 "/>
        <n v="148"/>
        <n v="634"/>
        <s v="Universalförkläde                  "/>
        <s v="Bidé insats till toalett           "/>
        <s v="Strumpbyxa beige 38-40             "/>
        <s v="GoGirl kisstratt                   "/>
        <s v="Handledsskydd, keramiskt           "/>
        <s v="MoliCare Mellan, 14-p L            "/>
        <s v="Strumpbyxa beige 40-42             "/>
        <s v="Strumpbyxa beige  44-46            "/>
        <s v="Strumpbyxa beige 46-48             "/>
        <s v="Tumstöd, höger                     "/>
        <s v="Tumstöd, vänster                   "/>
        <s v="Stödstrumpa m tryck                "/>
        <n v="749"/>
        <s v="Ryggsmörjare                       "/>
        <s v="Dosett Maxi röd                    "/>
        <n v="2010"/>
        <s v="Reseväckarur m vibr                "/>
        <s v="Boxerkalsong - sv/grå L            "/>
        <n v="13012"/>
        <s v="Brödkniv ergonomisk                "/>
        <s v="Shakeawake jumbo                   "/>
        <s v="Boxerkalsong - sv/grå M            "/>
        <n v="435"/>
        <n v="504"/>
        <n v="659"/>
        <s v="Telefon med förstärkare            "/>
        <s v="Vägghandtag 30 cm                  "/>
        <s v="Ryggkudde för svanken              "/>
        <n v="1736"/>
        <s v="Ingrid fingervibrator              "/>
        <s v="Sittunderlägg - absorbera          "/>
        <s v="MoliCare Mellan, 14-p S            "/>
        <s v="Molicare Mobile Super - S          "/>
        <s v="Potta med lock ljusblå             "/>
        <s v="Potta Limegrön                     "/>
        <s v="Potta med lock blå                 "/>
        <n v="587"/>
        <n v="684"/>
        <s v="Stort hjärta - handvärmar          "/>
        <s v="Nack- och halskudde                "/>
        <s v="Gelésula M                         "/>
        <s v="Gelésula L                         "/>
        <n v="297"/>
        <n v="821"/>
        <n v="1209"/>
        <s v="Tryckavlast. armbågsskydd          "/>
        <s v="Hushållssax med band               "/>
        <n v="581"/>
        <n v="728"/>
        <s v="Vibrerande Fotmassage              "/>
        <s v="Träningsband smalt hårt            "/>
        <s v="Viktmanschetter                    "/>
        <s v="Nackkylare                         "/>
        <s v="Skoknekt                           "/>
        <s v="Haklapp - blå avtorkbar            "/>
        <s v="MoliCare lätt, 14-p m              "/>
        <s v="MoliCare lätt, 14-pack L           "/>
        <n v="126"/>
        <s v="Lancetter 200 st                   "/>
        <s v="Lång grytvante                     "/>
        <s v="Badkarsmatta turkos                "/>
        <n v="758"/>
        <s v="Sportstrumpa vit/mörkgrå           "/>
        <s v="Nagelsax - långt handtag           "/>
        <n v="1281"/>
        <n v="2120"/>
        <s v="Meditation - DVD                   "/>
        <s v="Krycka - grå                       "/>
        <s v="Duschmatta - blå 55x55 cm          "/>
        <s v="Badmatta - vit, 80x40 cm           "/>
        <s v="Trosa 3-pack olika färger          "/>
        <s v="Trosa, vita 50-52 3-p              "/>
        <s v="Nagelsax med band                  "/>
        <s v="Minihackare                        "/>
        <s v="Duschmatta turkos                  "/>
        <n v="434"/>
        <n v="7102"/>
        <s v="Badmatta - blå, 80x40 cm           "/>
        <s v="Potta med lock lila                "/>
        <n v="756"/>
        <s v="Hårborttagare f ansiktet           "/>
        <s v="MoliCare lätt, 14-p small          "/>
        <s v="Tryckavlast. hälskydd              "/>
        <s v="&quot;Att åldras med yoga&quot; DVD          "/>
        <n v="7012"/>
        <s v="Prostatatest                       "/>
        <s v="Spegel med förstoring              "/>
        <s v="Hårborttagning - refill            "/>
        <s v="Blodsockermätare                   "/>
        <s v="Träningsband smalt X lätt          "/>
        <s v="Vårdande dagkräm                   "/>
        <s v="Käpphållare till Parade            "/>
        <s v="Trosa, vita 46-48 3-p              "/>
        <s v="Ulletoffel korall dam              "/>
        <s v="Gaffel, böjbar                     "/>
        <n v="1309"/>
        <n v="1310"/>
        <n v="1315"/>
        <s v="Träningsband smalt lätt            "/>
        <s v="Träningsmatta grön                 "/>
        <s v="Tarmtest                           "/>
        <n v="80332"/>
        <s v="Knästrumpa ull                     "/>
        <n v="860"/>
        <s v="Sked, böjbar                       "/>
        <s v="Gaffel, böjbar tung                "/>
        <s v="Plocktång med band                 "/>
        <n v="1385"/>
        <s v="Universalvred Pigge                "/>
        <s v="Käpp m anatomiskt handt H          "/>
        <s v="Käpp m anatomiskt hant V           "/>
        <s v="Trosa, vita 42-44 3-p              "/>
        <s v="Kökshandduk m grepp                "/>
        <n v="82000"/>
        <n v="420111"/>
        <n v="800"/>
        <n v="865"/>
        <s v="Kettlebell 2,5 kg                  "/>
        <s v="'Måttkanna 1 liter                 "/>
        <s v="Träningsband smalt medium          "/>
        <s v="Kylande handledsband               "/>
        <s v="Backspegel till Leo/Orion          "/>
        <s v="Isblåsa för värme o kyla           "/>
        <n v="641"/>
        <n v="872"/>
        <s v="Glidmedel jordgubb 100 ml          "/>
        <n v="5715"/>
        <s v="Strumpbyxor/tights                 "/>
        <s v="Kniv, böjbar tung                  "/>
        <n v="2470"/>
        <s v="Byx- &amp; benskydd                    "/>
        <s v="Anatomisk fotbädd stl 43           "/>
        <s v="Anatomisk fotbädd stl 44           "/>
        <s v="Anatomisk fotbädd stl 45           "/>
        <s v="Strumpa 44-47 Angora               "/>
        <n v="374"/>
        <s v="Belly Belt linningsförl.           "/>
        <s v="Sked, böjbar tung                  "/>
        <n v="1312"/>
        <s v="Hallux Valgus-skydd                "/>
        <s v="Krycka extra lång blå              "/>
        <s v="Käpp vanligt handtag               "/>
        <n v="5714"/>
        <s v="Anatomisk fotbädd stl 37           "/>
        <s v="Anatomisk fotbädd stl 40           "/>
        <s v="Strumpa 36-39 Angora               "/>
        <s v="Förstoringsskärm stor              "/>
        <s v="Hudsalva fet BURK 450 ml           "/>
        <s v="Glidmedel silikonbaserat           "/>
        <s v="Ryggvärmare                        "/>
        <n v="9593"/>
        <s v="Handledsskydd keramiskt            "/>
        <s v="Förstoringsglas                    "/>
        <s v="Kylmatlåda                         "/>
        <s v="Förstoringsglas med rem            "/>
        <s v="Silicon-klack 35-37                "/>
        <s v="Krycka röd                         "/>
        <s v="Krycka blå                         "/>
        <n v="7023"/>
        <s v="Molimed pants                      "/>
        <s v="Anatomisk fotbädd stl 39           "/>
        <s v="Strumpa 40-43 Angora               "/>
        <s v="Lårstöd S                          "/>
        <n v="296"/>
        <s v="Engångshandskar latex              "/>
        <n v="681"/>
        <s v="Fotvärmarstrumpa m vete            "/>
        <n v="868"/>
        <s v="Erg. kroppstvättare                "/>
        <n v="1384"/>
        <s v="Ögonkräm                           "/>
        <s v="Vadstöd L                          "/>
        <s v="Pärlplatta kattmotiv               "/>
        <s v="Stepit-pedal                       "/>
        <n v="7011"/>
        <s v="Fixeringsbyxa utan ben             "/>
        <n v="55018"/>
        <s v="Grovkornig safirskiva              "/>
        <n v="163"/>
        <s v="Knästrumpa bomull                  "/>
        <s v="Träningsrulle 91.4 cm              "/>
        <n v="1743"/>
        <s v="Hopfällbart durkslag               "/>
        <s v="Axillarkrycka 100-120 cm           "/>
        <s v="Krycksele                          "/>
        <s v="Regnponcho                         "/>
        <s v="Ansiktskräm Aloe Vera              "/>
        <s v="Rotfruktsborste i silikon          "/>
        <s v="Stödstrumpor nylon spets           "/>
        <n v="680"/>
        <s v="Nagelklippare på platta            "/>
        <s v="Måttkanna 500 ml                   "/>
        <n v="8228"/>
        <s v="Vadstöd M                          "/>
        <s v="Vadstöd XXL                        "/>
        <s v="Värmande fårskinnssula             "/>
        <s v="Halkskydd Azzezo                   "/>
        <s v="Trgghetslarm med LED               "/>
        <s v="Bakplåtsduk 3-pack                 "/>
        <s v="Antihalkstrumpa                    "/>
        <s v="Anti-cellulitmassage               "/>
        <s v="Silicon-klack 41-44                "/>
        <n v="3630"/>
        <s v="Viktor penisringar 3-p             "/>
        <n v="7005"/>
        <s v="Haklapp cremefärgad                "/>
        <n v="8903"/>
        <s v="Armbågsskydd sv/rött S             "/>
        <s v="Armbågsskydd sv/rött M             "/>
        <s v="Flygstrumpa                        "/>
        <s v="Rockring med vikter                "/>
        <s v="Borste med långt handtag           "/>
        <n v="3701"/>
        <s v="Gel &quot;Ice-power&quot; 150 ml             "/>
        <s v="Rengöringsgel 100 ml               "/>
        <s v="Lårstöd M                          "/>
        <s v="Fotbad uppblåsbart blått           "/>
        <s v="Säkerhetspaket                     "/>
        <n v="505"/>
        <s v="Nässköljaren Nasaline              "/>
        <s v="Viktmanschetter 1 kg               "/>
        <s v="Pincett med förstoring             "/>
        <s v="Självlysande tejp                  "/>
        <s v="Ringblomsalva 50 ml                "/>
        <s v="Stödstrumpa bomull 40-42           "/>
        <s v="Stödstrumpa bomull 46-48           "/>
        <s v="Urinflaska för kvinnor             "/>
        <s v="Urinflaska för män                 "/>
        <s v="Matkniv                            "/>
        <s v="Extratunn sula stl S               "/>
        <s v="Extratunn sula stl M               "/>
        <s v="Extratunn sula stl L               "/>
        <n v="2314"/>
        <s v="Ansiktskräm                        "/>
        <s v="Kildyna luftfylld                  "/>
        <s v="Anatomisk fotbädd stl 38           "/>
        <s v="Stödstrumpa bomull 35-37           "/>
        <s v="Stödstrumpa bomull 43-45           "/>
        <s v="Stödstrumpa bomull 38-39           "/>
        <s v="Potatismosare                      "/>
        <s v="Tåskydd, gel, 2 cm diamet          "/>
        <n v="372"/>
        <s v="Tåskydd - klipps                   "/>
        <n v="642"/>
        <n v="742"/>
        <n v="743"/>
        <s v="Skärbrädor 4-pack                  "/>
        <n v="6031"/>
        <n v="7154"/>
        <n v="9081"/>
        <s v="Stödstrumpa nylon 37-38            "/>
        <s v="Stödstrumpa svart 35-37            "/>
        <s v="Stödstrumpa svart 38-39            "/>
        <s v="Vadstöd S                          "/>
        <s v="Fotgel med kylande effekt          "/>
        <s v="Gelésula för hälen herr            "/>
        <s v="Ryggstödsdyna                      "/>
        <s v="Tåskydd, gel, 1,5 cm diam          "/>
        <s v="Korthållare bordsmodell            "/>
        <s v="Massageolja Fresh                  "/>
        <s v="Stödstrumpa nylon 35-37            "/>
        <s v="Stödstrumpa nylon 38-39            "/>
        <s v="Stödstrumpa nylon 39-40            "/>
        <s v="Fotkräm m nattljusolja             "/>
        <s v="Pipinette, hållare                 "/>
        <s v="Isfack med tryck-ut-funkt          "/>
        <s v="Tillbehörsset Bausch               "/>
        <s v="Engångshandskar latexfria          "/>
        <s v="Febertermometer Omron              "/>
        <s v="Reflexskylt Lekande barn           "/>
        <s v="Badborste i trä                    "/>
        <n v="8671"/>
        <s v="Stödstrumpa nylon 40-42            "/>
        <s v="Stödstrumpa svart 37-38            "/>
        <s v="Trix fästingborttagare             "/>
        <s v="Lårstöd XXL                        "/>
        <s v="Silicon-klack 38-40                "/>
        <s v="Tå-korrigering hammartå            "/>
        <s v="iSpot reflaxband                   "/>
        <s v="Stödstrumpa svart 39-40            "/>
        <s v="Stödstrumpa svart 40-42            "/>
        <n v="753"/>
        <s v="Antihalkunderlägg                  "/>
        <s v="Gelésula för hälen dam             "/>
        <s v="Ice Power artroskräm               "/>
        <n v="8670"/>
        <s v="Handledsstöd svart/rött S          "/>
        <s v="Handledsstöd svart/rött L          "/>
        <s v="Handledsstöd sv/rött XL            "/>
        <s v="Badkarsmatta vit                   "/>
        <s v="Duschmatta vit                     "/>
        <s v="Värmekudde Fleece röd              "/>
        <s v="Handträningsredskap                "/>
        <s v="Tumstöd, vänster M                 "/>
        <s v="Vägghandtag 61 cm                  "/>
        <n v="9997"/>
        <s v="Lårstöd XL                         "/>
        <s v="Massagekula                        "/>
        <n v="502"/>
        <s v="MoliMed aktiv 14-pack              "/>
        <s v="MoliMed protect 14-pack            "/>
        <s v="Förstoringsglas klassiskt          "/>
        <s v="Kam med långt handtag              "/>
        <s v="Duschmatta - vit  55x55 c          "/>
        <s v="Urinflaska med lock                "/>
        <s v="Skohorn med snöre                  "/>
        <s v="Hopfällbart durkslag blå           "/>
        <s v="Väskhållare                        "/>
        <s v="Korg till Parade                   "/>
        <s v="Pluring med krokar                 "/>
        <s v="Glidmedel &quot;Klick&quot; 150 ml           "/>
        <s v="Lårstöd L                          "/>
        <s v="Vriststöd M                        "/>
        <s v="Strumppåtagare                     "/>
        <s v="Durkslagsskopa grön                "/>
        <s v="Salitair saltrefill                "/>
        <s v="Nålpåträdare                       "/>
        <s v="Kombinationssula                   "/>
        <s v="Läslinjal                          "/>
        <s v="Isdubb pigg                        "/>
        <s v="Reflexväst                         "/>
        <n v="1338"/>
        <s v="Kylande nackband                   "/>
        <s v="Haklapp scarfmod. medaljo          "/>
        <s v="Isdubb krona                       "/>
        <s v="Citruspress med skopa              "/>
        <s v="Köksredskap med 5 funkt.           "/>
        <s v="Dosett Medi turkos                 "/>
        <s v="Pump till hudsalva 450 ml          "/>
        <s v="Osthyvel ergonomisk                "/>
        <s v="Vriststöd XXL                      "/>
        <s v="Parkeringsstöd för krycka          "/>
        <s v="Komfortstrumpa ankel               "/>
        <n v="633"/>
        <s v="FIX salva 90 g                     "/>
        <s v="Först glas m lampa                 "/>
        <s v="Lupp                               "/>
        <s v="Batteri R20 - 2-pack               "/>
        <s v="Uppsamlare till 280                "/>
        <s v="Träningsband - mjuk                "/>
        <n v="5034"/>
        <s v="Glidmedel jordgubb 50 ml           "/>
        <n v="7025"/>
        <s v="Hudolja Lyx  100 ML                "/>
        <s v="Handledsstöd small                 "/>
        <s v="Handledsstöd medium                "/>
        <s v="Handledsstöd XL                    "/>
        <s v="Handledsstöd XXL                   "/>
        <s v="Vriststöd XL                       "/>
        <s v="Pärlplatta tigermotiv              "/>
        <n v="876"/>
        <s v="Viktmanschetter 0,5 kg             "/>
        <s v="Cirkelljusrör 22 W                 "/>
        <s v="Galoscher XL                       "/>
        <n v="1737"/>
        <s v="Myggspray                          "/>
        <s v="L300 serum                         "/>
        <n v="7153"/>
        <n v="588"/>
        <s v="Stekpanneduk i teflon              "/>
        <s v="Migränpåsen                        "/>
        <s v="Burköppnare                        "/>
        <s v="Polstring till krycka              "/>
        <s v="Febertermometer                    "/>
        <n v="3322"/>
        <n v="3601"/>
        <s v="Haklapp servettmodell              "/>
        <s v="Reflex-brosch brun/vit             "/>
        <s v="Nålfräs                            "/>
        <s v="Axelbandsskydd för BH              "/>
        <s v="Rivröret                           "/>
        <s v="Griptång, plast 45 cm              "/>
        <s v="Borste med dosering                "/>
        <s v="Doppsko med isdubb                 "/>
        <s v="Käpp och kryckhållare              "/>
        <s v="Rotfruktsskalare                   "/>
        <s v="Potatisskalare med bra gr          "/>
        <s v="Tandtråd f broar o impl            "/>
        <n v="8071"/>
        <s v="Greppduk/grytlapp                  "/>
        <s v="Brandfilt                          "/>
        <n v="503"/>
        <s v="Kylskåpsstöd för burkar            "/>
        <s v="MoliNea Förlossningsbinda          "/>
        <s v="Knästöd XXL                        "/>
        <s v="Matberedningsbräda                 "/>
        <s v="Torktumlarbollar 2st/förp          "/>
        <s v="Käppsko med isdubb                 "/>
        <s v="Reflexbrosch sv/vit                "/>
        <n v="8587"/>
        <s v="Munskydd 50-p                      "/>
        <n v="127"/>
        <n v="573"/>
        <s v="L300 Dagcreme                      "/>
        <s v="Kräm för hård hud 75 ml            "/>
        <s v="Ansiktsvatten Aloe Vera            "/>
        <s v="Handledsstöd L                     "/>
        <n v="187"/>
        <s v="Äggtimer                           "/>
        <n v="452"/>
        <s v="Stegräknare                        "/>
        <s v="Skoskydd blå  1 par                "/>
        <s v="Profylin Gel med flour             "/>
        <s v="Fotfil m långt skaft               "/>
        <n v="5024"/>
        <s v="L300 rengöringsmousse              "/>
        <s v="L300 toner                         "/>
        <s v="Ronfnyl antisnarkspray             "/>
        <n v="360223"/>
        <s v="Tåstrumpa 35-39 blå                "/>
        <s v="Tåstrumpa 39-42 blå                "/>
        <s v="Tåstrumpa 43-46 blå                "/>
        <n v="145"/>
        <s v="Träningsrulle 45,7 cm              "/>
        <s v="Bokklämma Page Keeper              "/>
        <s v="Kniv - bröd ergonomisk             "/>
        <n v="7006"/>
        <s v="Munstycke f tandköttsfick          "/>
        <s v="Ullstrumpa 35-37 svart             "/>
        <s v="Ullstrumpa 38-40 svart             "/>
        <s v="Ullstrumpa 40-42 svart             "/>
        <s v="Ullstrumpa 43-45 svart             "/>
        <n v="37525"/>
        <s v="Knästöd sv/rött XXL                "/>
        <n v="360122"/>
        <n v="360123"/>
        <n v="360124"/>
        <s v="Antihalkstrumpa 38-40 grå          "/>
        <n v="360224"/>
        <s v="Fotspray med silke                 "/>
        <s v="Uppblåsbar galge träd              "/>
        <n v="222"/>
        <s v="Handledsvärmare blå                "/>
        <s v="Spelkortshållare - hand            "/>
        <s v="Klick Soft glidmedel               "/>
        <s v="Textilkorg till gåbord             "/>
        <s v="Tåavlastare gel 1-p                "/>
        <s v="Kortlek Jumbo                      "/>
        <s v="Glidmedel 260 ml                   "/>
        <s v="Jelly Aloe Vera 100 ml             "/>
        <s v="Filtkägla                          "/>
        <s v="Dörrstop &quot;Flux&quot; Blå                "/>
        <s v="Dörrstopp &quot;Flux&quot; röd               "/>
        <s v="Plasthink med handtag              "/>
        <s v="Nagelborste med sugkoppar          "/>
        <s v="Kropp- och fotkräm                 "/>
        <s v="Nattkräm                           "/>
        <s v="Munstycke standard 2-p             "/>
        <s v="Smörlådan Butterbox                "/>
        <n v="7503"/>
        <s v="Fotfil grovkornig rundad           "/>
        <s v="Fotkräm Aloe Vera 100 ml           "/>
        <s v="Safirskiva finkornig               "/>
        <s v="Rund safirfräs                     "/>
        <s v="Flammfräs                          "/>
        <s v="Antihalkstrumpa 35-37 blå          "/>
        <s v="Hälsporresula                      "/>
        <s v="Hushållsvåg gul                    "/>
        <n v="2008"/>
        <n v="3631"/>
        <s v="Munstycke f protes                 "/>
        <s v="Fixativ specialtejp                "/>
        <s v="Kräm för spruckna hälar            "/>
        <n v="125"/>
        <s v="Pluring trashållare, krom          "/>
        <n v="686"/>
        <s v="Förstoring för spegel              "/>
        <s v="Nagelfil med sugkoppar             "/>
        <s v="Träningsband medium                "/>
        <s v="Träningsband - hård                "/>
        <s v="Massageknopp                       "/>
        <s v="Nyckelgrepp metallstång            "/>
        <s v="Omegavisp                          "/>
        <s v="Handkräm Aloe Vera 100 ml          "/>
        <s v="Ersättningsborstar t 2272          "/>
        <s v="Sil-lock                           "/>
        <s v="Pipinette - påsar 3-pack           "/>
        <s v="Burköppnare blå metallic           "/>
        <s v="Barriärkräm 150 ml                 "/>
        <s v="Dusch- och badolja                 "/>
        <s v="Hudlotion Hudosil parfym           "/>
        <s v="Hudlotion utan parfym              "/>
        <s v="Ögonmask mjuk                      "/>
        <s v="Värmande scarf                     "/>
        <s v="Mjukgörande fotbad Scholl          "/>
        <s v="Handtagsgrepp                      "/>
        <s v="Pärlplatta hästmotiv               "/>
        <s v="Jumbopärlor                        "/>
        <s v="Tigergrepp                         "/>
        <n v="1259"/>
        <s v="Liktornskudde gel 4-p              "/>
        <s v="Tåseparerare av gel                "/>
        <s v="'Reservdelskit till dropp          "/>
        <s v="Massageliniment                    "/>
        <s v="Fotkräm Hudosil 100 ml             "/>
        <s v="Extrabatterier - TV-hörl           "/>
        <s v="L300 nattcreme                     "/>
        <s v="Griptång med klo 70 cm             "/>
        <s v="Fotvårdsplatta                     "/>
        <s v="MoliMed Ultra Micro 28-p           "/>
        <s v="MoliMed Maxi 14-p                  "/>
        <s v="Hälsporresula herr                 "/>
        <s v="Fotrengörare med massage           "/>
        <n v="3030"/>
        <s v="Myggnät                            "/>
        <s v="Handtag till pipmugg               "/>
        <s v="Nackskydd large                    "/>
        <s v="Knappknäppare små knappar          "/>
        <s v="Knästöd L                          "/>
        <s v="Cirkelljusrör 12 W                 "/>
        <s v="Handvärmare - värmepåse            "/>
        <s v="Pipmugg, blå med 2 lock            "/>
        <s v="Bandage-sax                        "/>
        <s v="Duschkräm Aloe Vera                "/>
        <s v="Extra tvättvante                   "/>
        <s v="Gummihandskar stl S                "/>
        <s v="Gummihandskar stl M                "/>
        <s v="Gummihandskar stl L                "/>
        <s v="Pluring trashållare, vit           "/>
        <n v="583"/>
        <n v="584"/>
        <n v="632"/>
        <s v="Nyckelring FreeKey                 "/>
        <s v="Ulletoffel romantisk ljus          "/>
        <s v="Reflex - blommor                   "/>
        <s v="Reflex - svart                     "/>
        <s v="Multiöppnare                       "/>
        <n v="1720"/>
        <s v="Intimservetter 40-p                "/>
        <s v="Nackskydd - polokrage M            "/>
        <s v="Nackskydd - polokrage L            "/>
        <s v="Nackskydd - polokrage XL           "/>
        <s v="Pelott droppformad                 "/>
        <s v="Sovkudde med luftkärna             "/>
        <n v="6500"/>
        <s v="Pipmugg, genomskinlig med          "/>
        <s v="Refillborstar 2-pack               "/>
        <s v="Peelingkräm                        "/>
        <s v="Deogel för fötter                  "/>
        <n v="9594"/>
        <s v="Diskkopp Quick-disk                "/>
        <n v="425"/>
        <s v="Handtag till drickmugg             "/>
        <n v="585"/>
        <s v="Väsk-stopp                         "/>
        <s v="Underlägg f värme grå              "/>
        <s v="Handträningsboll                   "/>
        <s v="Tablett-delare                     "/>
        <s v="Värmepads                          "/>
        <s v="Käppsko elastisk                   "/>
        <s v="Doppsko Gåstav 1 par               "/>
        <n v="6501"/>
        <n v="6502"/>
        <n v="7020"/>
        <s v="Fixativ för tandprotes             "/>
        <s v="Förhårdnadshyvel                   "/>
        <s v="Knästöd S                          "/>
        <s v="Knästöd M                          "/>
        <s v="Vriststöd S                        "/>
        <s v="Handledsstöd svart H               "/>
        <s v="Svalt handledsstöd sv V            "/>
        <s v="Öppnare ringkapsyl                 "/>
        <s v="Burköppnare Klick                  "/>
        <s v="Öppnare Multigrip                  "/>
        <s v="Öppnare Yoghurt                    "/>
        <n v="376"/>
        <s v="Mugg för sängliggande              "/>
        <s v="Salt till Nasaline                 "/>
        <s v="Flexidopp doppsko                  "/>
        <s v="Pilatesboll liten                  "/>
        <s v="Flourskölj 500 ml, 0,05%           "/>
        <s v="Extra papper till 4010             "/>
        <s v="Tvättkräm, oparfymerad             "/>
        <s v="Pet-emot-kant vit                  "/>
        <s v="L300 ögoncreme                     "/>
        <s v="Mugg med urtag f näsan             "/>
        <s v="Öppnare kartong med skruv          "/>
        <s v="Strumpa 35-37 blå                  "/>
        <s v="Strumpa 35-37 beige                "/>
        <s v="Kaffefilterring                    "/>
        <s v="Tubklämma 2-pack plasttub          "/>
        <s v="Aloe handdesinfektion              "/>
        <s v="Ultramjuk tandborste               "/>
        <s v="Penngrepp 3-pack                   "/>
        <s v="Strumpa 35-37 grå                  "/>
        <s v="Strumpa 41-43 grå                  "/>
        <s v="Strumpa 44-47 grå                  "/>
        <s v="Strumpa 38-41 blå                  "/>
        <s v="Strumpa 41-43 blå                  "/>
        <s v="Strumpa 44-47 blå                  "/>
        <s v="Strumpa 38-41 beige                "/>
        <s v="Strumpa 41-43 beige                "/>
        <s v="Strumpa 44-47 beige                "/>
        <s v="Strumpa 35-37 svart                "/>
        <s v="Strumpa 38-41 svart                "/>
        <s v="Strumpa 41-43 svart                "/>
        <s v="Strumpa 44-47 svart                "/>
        <s v="Vriststöd L                        "/>
        <s v="Näsvidgaren NäsVid                 "/>
        <s v="Flasköppnare blå metallic          "/>
        <s v="Lacto Plus 500 ml                  "/>
        <s v="Handkräm                           "/>
        <s v="Ice Power HOT                      "/>
        <s v="Värmande sittdyna                  "/>
        <s v="Rengöringstabletter                "/>
        <s v="Nagelklippare                      "/>
        <n v="7190"/>
        <s v="Deodorant Aloe Vera                "/>
        <s v="HTH original bodycreme             "/>
        <s v="Strumpa 38-41 grå                  "/>
        <s v="Mått - allt i ett                  "/>
        <s v="Förlängningsband                   "/>
        <s v="Komfortsula m kokosfibrer          "/>
        <s v="Burköppnare - band                 "/>
        <n v="586"/>
        <n v="1120"/>
        <s v="Profylin sugtabletter 50           "/>
        <n v="2510"/>
        <s v="Pelott T-formad stl 44-46          "/>
        <s v="Hudsalva 100 ml                    "/>
        <s v="Fläckborttagning                   "/>
        <s v="Griptång med klo 45 cm             "/>
        <s v="MoliMed Mini 14-p                  "/>
        <s v="MoliMed Midi 14-p                  "/>
        <n v="656"/>
        <s v="Batteri 2-pack R14                 "/>
        <s v="Handtag till träningsband          "/>
        <s v="Tina upp 2-pack                    "/>
        <n v="7001"/>
        <s v="Protestandborste                   "/>
        <s v="Tubklämma 2 st                     "/>
        <s v="Värmande fleecesula                "/>
        <s v="Underlägg röd                      "/>
        <s v="Kryckbandet Snoddas                "/>
        <s v="Bokmärke med förstoring            "/>
        <s v="Förstoringskort                    "/>
        <s v="Handtag till PET-flaska            "/>
        <s v="Batteri LR6 - 4-pack               "/>
        <s v="Pelott T-formad stl 35-37          "/>
        <s v="Pelott T-formad stl 41-43          "/>
        <s v="Deodorant för känslig hud          "/>
        <s v="Bredplatta                         "/>
        <s v="Utbytesblad Scholl                 "/>
        <s v="Bananflugefälla                    "/>
        <n v="9596"/>
        <s v="Kortlek - stor text - blå          "/>
        <s v="Picknickpläd blå/grön              "/>
        <s v="Förstoringsskärm                   "/>
        <s v="Medicinförvaring 2 fack            "/>
        <s v="Batteri 4-pack LR03 - AAA          "/>
        <s v="Pelott T-formad stl 38-40          "/>
        <s v="Massageolja seabreeze              "/>
        <s v="Tandtråd Glide 50 m                "/>
        <s v="Munspegel med lampa                "/>
        <s v="Kortlek - stor text - röd          "/>
        <s v="Smartgrip handtag                  "/>
        <n v="689"/>
        <s v="Extralock till kylmatlåda          "/>
        <n v="2920"/>
        <s v="Supertunna tandstickor             "/>
        <s v="3-sides tandborste Dr Bar          "/>
        <s v="Bats deo oparfymerad roll          "/>
        <s v="Hållare för youghurt               "/>
        <s v="Tandpetare                         "/>
        <s v="Sadelskydd                         "/>
        <n v="1742"/>
        <s v="Läppbalsam                         "/>
        <s v="Tvättvante i frotté vit            "/>
        <s v="Skydd vid dusch och bad            "/>
        <s v="MoliMed Micro 14-p                 "/>
        <n v="17006"/>
        <s v="Vriststöd sv/rött XXL              "/>
        <n v="143"/>
        <s v="Nosweat 60 kapslar                 "/>
        <n v="643"/>
        <n v="645"/>
        <n v="870"/>
        <s v="Reflex - ängel                     "/>
        <n v="1116"/>
        <s v="Tumstöd, höger S                   "/>
        <s v="Tumstöd, vänster S                 "/>
        <n v="2490"/>
        <s v="Halvsula med svikt 35-36           "/>
        <s v="Halvsula med svikt stl 41          "/>
        <s v="HTH original lotion parfy          "/>
        <s v="MoliMed Micro Light 14-p           "/>
        <s v="Äggseparerare                      "/>
        <s v="Reflex - lilja                     "/>
        <s v="Handträningshjärta                 "/>
        <s v="Galoscher S                        "/>
        <n v="1741"/>
        <s v="Halvsula med svikt 37-38           "/>
        <s v="Halvsula med svikt 39-40           "/>
        <n v="3031"/>
        <s v="Öronvärmare                        "/>
        <s v="Extrakuddar - TV-hörlurar          "/>
        <s v="Tungskrapa smidig                  "/>
        <s v="Massageplatta                      "/>
        <s v="Tandborste skonsam mjuk            "/>
        <n v="8601"/>
        <s v="Pärlplatta vargmotiv               "/>
        <s v="Reseplånbok röd                    "/>
        <s v="Membrasin 60 kapslar               "/>
        <s v="Extra papper till 4011             "/>
        <s v="Värmepåse för tår                  "/>
        <s v="Tandkräm Biozym 75 ml              "/>
        <s v="Protesbad förvaringsask            "/>
        <s v="Idomin läppbalsam 15 ml            "/>
        <s v="Diskplatta med borstar             "/>
        <s v="Värmepåse för händer               "/>
        <s v="LdB After sun duschkräm            "/>
        <s v="Minitandborste MonoBrush           "/>
        <s v="Plåster blandade, 22-pack          "/>
        <s v="Påse för uppkastningar 5-          "/>
        <s v="Nyckelgrepp vit                    "/>
        <s v="Droppskydd till flaskor            "/>
        <n v="2335"/>
        <n v="2336"/>
        <s v="LdB solkräm SPF 6                  "/>
        <s v="Handtag för plastkasse             "/>
        <s v="Idomin salva 50 mg                 "/>
        <s v="Mygg- &amp; fästingservetter           "/>
        <s v="Cylinderfräs                       "/>
        <s v="Reflex ljusrosa flicka             "/>
        <s v="Topplack Quick Finish              "/>
        <s v="Mavala 75 Miami                    "/>
        <s v="LdB solkräm SPF 10                 "/>
        <s v="Reflex - ljusblå pojke             "/>
        <s v="Mavala Freshy                      "/>
        <s v="Mavala 1 Ankara                    "/>
        <s v="LdB After sun lotion               "/>
        <s v="Mavala 53 London                   "/>
        <s v="LdB solkräm SPF 20                 "/>
        <s v="BH-påklädare                       "/>
        <s v="Mavala 74 Los Angeles              "/>
        <s v="Flaskborste                        "/>
        <s v="Balansbräda i trä                  "/>
        <s v="Visp med vinklat handtag           "/>
        <s v="Värmepåse                          "/>
        <s v="Utomhushögtalare                   "/>
        <s v="Topz bomullspinnar 200 st          "/>
        <s v="LdB solkräm SPF 30                 "/>
        <s v="Produktkatalog Plusvardag          "/>
        <s v="Spikmatta indisk orange            "/>
        <s v="Käpp m anatomiskt handtag          "/>
        <s v="Balanskudde                        "/>
        <s v="Urinstopp för män                  "/>
        <s v="Servettnypa                        "/>
        <s v="Handtag t mjölk                    "/>
        <s v="Grovkornig safirkägla              "/>
        <n v="1239"/>
        <s v="LIV AID bröstkontroll              "/>
        <n v="877"/>
        <s v="Antibac 100 ml                     "/>
        <s v="Vridhjälp                          "/>
        <s v="Ergonomisk sittdyna                "/>
        <s v="Uppblåsbar resekudde               "/>
        <n v="4004"/>
        <s v="Vadlångt nattlinne blått           "/>
        <s v="Reflex-clip - käpp/krycka          "/>
        <s v="Doppsko 19 mm                      "/>
        <s v="Badsko 36                          "/>
        <s v="Korglock röd - Jazz                "/>
        <s v="Sängbord brunt                     "/>
        <s v="Halkskydd Tvärstopp S              "/>
        <n v="100001"/>
        <n v="1237"/>
        <s v="Halkskydd Tvärstopp M              "/>
        <s v="Halkskydd Tvärstopp XL             "/>
        <s v="Halkskydd Tvärstopp L              "/>
        <s v="Mobiltelefon Doro svart            "/>
      </sharedItems>
    </cacheField>
    <cacheField name="LEVERERATANTAL" numFmtId="1">
      <sharedItems containsSemiMixedTypes="0" containsString="0" containsNumber="1" containsInteger="1" minValue="1" maxValue="2595"/>
    </cacheField>
    <cacheField name="FSGPRSEXKLMOMS" numFmtId="1">
      <sharedItems containsSemiMixedTypes="0" containsString="0" containsNumber="1" containsInteger="1" minValue="0" maxValue="26392"/>
    </cacheField>
    <cacheField name="INKPREXKLMOMS" numFmtId="1">
      <sharedItems containsSemiMixedTypes="0" containsString="0" containsNumber="1" containsInteger="1" minValue="0" maxValue="19793"/>
    </cacheField>
    <cacheField name="LÖNSAMHET" numFmtId="1">
      <sharedItems containsSemiMixedTypes="0" containsString="0" containsNumber="1" containsInteger="1" minValue="-971" maxValue="7161"/>
    </cacheField>
    <cacheField name="DB" numFmtId="9">
      <sharedItems containsMixedTypes="1" containsNumber="1" minValue="-8" maxValue="1"/>
    </cacheField>
    <cacheField name="Tot lönsamhet" numFmtId="165">
      <sharedItems containsSemiMixedTypes="0" containsString="0" containsNumber="1" containsInteger="1" minValue="-37440" maxValue="69970"/>
    </cacheField>
    <cacheField name="OMSÄTTNING" numFmtId="1">
      <sharedItems containsSemiMixedTypes="0" containsString="0" containsNumber="1" containsInteger="1" minValue="0" maxValue="15272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20">
  <r>
    <x v="0"/>
    <n v="5"/>
    <n v="15436"/>
    <n v="8275"/>
    <n v="7161"/>
    <n v="0.46391552215599896"/>
    <n v="35805"/>
    <n v="77180"/>
  </r>
  <r>
    <x v="1"/>
    <n v="10"/>
    <n v="15272"/>
    <n v="8275"/>
    <n v="6997"/>
    <n v="0.45815872184389733"/>
    <n v="69970"/>
    <n v="152720"/>
  </r>
  <r>
    <x v="2"/>
    <n v="1"/>
    <n v="15996"/>
    <n v="9275"/>
    <n v="6721"/>
    <n v="0.42016754188547134"/>
    <n v="6721"/>
    <n v="15996"/>
  </r>
  <r>
    <x v="3"/>
    <n v="1"/>
    <n v="26392"/>
    <n v="19793"/>
    <n v="6599"/>
    <n v="0.25003789026977874"/>
    <n v="6599"/>
    <n v="26392"/>
  </r>
  <r>
    <x v="4"/>
    <n v="5"/>
    <n v="21520"/>
    <n v="15658"/>
    <n v="5862"/>
    <n v="0.27239776951672862"/>
    <n v="29310"/>
    <n v="107600"/>
  </r>
  <r>
    <x v="5"/>
    <n v="6"/>
    <n v="10929"/>
    <n v="5975"/>
    <n v="4954"/>
    <n v="0.45328941348705282"/>
    <n v="29724"/>
    <n v="65574"/>
  </r>
  <r>
    <x v="6"/>
    <n v="9"/>
    <n v="5280"/>
    <n v="3529"/>
    <n v="1751"/>
    <n v="0.33162878787878786"/>
    <n v="15759"/>
    <n v="47520"/>
  </r>
  <r>
    <x v="7"/>
    <n v="1"/>
    <n v="5200"/>
    <n v="3500"/>
    <n v="1700"/>
    <n v="0.32692307692307693"/>
    <n v="1700"/>
    <n v="5200"/>
  </r>
  <r>
    <x v="8"/>
    <n v="1"/>
    <n v="2396"/>
    <n v="733"/>
    <n v="1663"/>
    <n v="0.69407345575959933"/>
    <n v="1663"/>
    <n v="2396"/>
  </r>
  <r>
    <x v="9"/>
    <n v="31"/>
    <n v="2796"/>
    <n v="1386"/>
    <n v="1410"/>
    <n v="0.50429184549356221"/>
    <n v="43710"/>
    <n v="86676"/>
  </r>
  <r>
    <x v="10"/>
    <n v="32"/>
    <n v="2280"/>
    <n v="1100"/>
    <n v="1180"/>
    <n v="0.51754385964912286"/>
    <n v="37760"/>
    <n v="72960"/>
  </r>
  <r>
    <x v="11"/>
    <n v="10"/>
    <n v="2280"/>
    <n v="1100"/>
    <n v="1180"/>
    <n v="0.51754385964912286"/>
    <n v="11800"/>
    <n v="22800"/>
  </r>
  <r>
    <x v="12"/>
    <n v="1"/>
    <n v="2396"/>
    <n v="1295"/>
    <n v="1101"/>
    <n v="0.45951585976627712"/>
    <n v="1101"/>
    <n v="2396"/>
  </r>
  <r>
    <x v="13"/>
    <n v="36"/>
    <n v="2206"/>
    <n v="1125"/>
    <n v="1081"/>
    <n v="0.49002719854941068"/>
    <n v="38916"/>
    <n v="79416"/>
  </r>
  <r>
    <x v="14"/>
    <n v="55"/>
    <n v="2200"/>
    <n v="1132"/>
    <n v="1068"/>
    <n v="0.48545454545454547"/>
    <n v="58740"/>
    <n v="121000"/>
  </r>
  <r>
    <x v="15"/>
    <n v="11"/>
    <n v="2048"/>
    <n v="1040"/>
    <n v="1008"/>
    <n v="0.4921875"/>
    <n v="11088"/>
    <n v="22528"/>
  </r>
  <r>
    <x v="16"/>
    <n v="7"/>
    <n v="1836"/>
    <n v="900"/>
    <n v="936"/>
    <n v="0.50980392156862742"/>
    <n v="6552"/>
    <n v="12852"/>
  </r>
  <r>
    <x v="17"/>
    <n v="20"/>
    <n v="1643"/>
    <n v="735"/>
    <n v="908"/>
    <n v="0.55264759586122947"/>
    <n v="18160"/>
    <n v="32860"/>
  </r>
  <r>
    <x v="18"/>
    <n v="63"/>
    <n v="1556"/>
    <n v="710"/>
    <n v="846"/>
    <n v="0.54370179948586117"/>
    <n v="53298"/>
    <n v="98028"/>
  </r>
  <r>
    <x v="19"/>
    <n v="2"/>
    <n v="1639"/>
    <n v="821"/>
    <n v="818"/>
    <n v="0.49908480780964004"/>
    <n v="1636"/>
    <n v="3278"/>
  </r>
  <r>
    <x v="20"/>
    <n v="1"/>
    <n v="2396"/>
    <n v="1595"/>
    <n v="801"/>
    <n v="0.33430717863105175"/>
    <n v="801"/>
    <n v="2396"/>
  </r>
  <r>
    <x v="21"/>
    <n v="1"/>
    <n v="2396"/>
    <n v="1595"/>
    <n v="801"/>
    <n v="0.33430717863105175"/>
    <n v="801"/>
    <n v="2396"/>
  </r>
  <r>
    <x v="22"/>
    <n v="1"/>
    <n v="1421"/>
    <n v="690"/>
    <n v="731"/>
    <n v="0.51442646023926808"/>
    <n v="731"/>
    <n v="1421"/>
  </r>
  <r>
    <x v="23"/>
    <n v="28"/>
    <n v="1616"/>
    <n v="900"/>
    <n v="716"/>
    <n v="0.44306930693069307"/>
    <n v="20048"/>
    <n v="45248"/>
  </r>
  <r>
    <x v="24"/>
    <n v="46"/>
    <n v="1611"/>
    <n v="899"/>
    <n v="712"/>
    <n v="0.44196151458721289"/>
    <n v="32752"/>
    <n v="74106"/>
  </r>
  <r>
    <x v="25"/>
    <n v="1"/>
    <n v="1356"/>
    <n v="660"/>
    <n v="696"/>
    <n v="0.51327433628318586"/>
    <n v="696"/>
    <n v="1356"/>
  </r>
  <r>
    <x v="26"/>
    <n v="19"/>
    <n v="1399"/>
    <n v="703"/>
    <n v="696"/>
    <n v="0.49749821300929237"/>
    <n v="13224"/>
    <n v="26581"/>
  </r>
  <r>
    <x v="27"/>
    <n v="2"/>
    <n v="1399"/>
    <n v="703"/>
    <n v="696"/>
    <n v="0.49749821300929237"/>
    <n v="1392"/>
    <n v="2798"/>
  </r>
  <r>
    <x v="28"/>
    <n v="3"/>
    <n v="1116"/>
    <n v="422"/>
    <n v="694"/>
    <n v="0.62186379928315416"/>
    <n v="2082"/>
    <n v="3348"/>
  </r>
  <r>
    <x v="29"/>
    <n v="31"/>
    <n v="1597"/>
    <n v="904"/>
    <n v="693"/>
    <n v="0.43393863494051349"/>
    <n v="21483"/>
    <n v="49507"/>
  </r>
  <r>
    <x v="25"/>
    <n v="1"/>
    <n v="1356"/>
    <n v="670"/>
    <n v="686"/>
    <n v="0.50589970501474923"/>
    <n v="686"/>
    <n v="1356"/>
  </r>
  <r>
    <x v="30"/>
    <n v="7"/>
    <n v="1436"/>
    <n v="750"/>
    <n v="686"/>
    <n v="0.47771587743732591"/>
    <n v="4802"/>
    <n v="10052"/>
  </r>
  <r>
    <x v="30"/>
    <n v="7"/>
    <n v="1436"/>
    <n v="750"/>
    <n v="686"/>
    <n v="0.47771587743732591"/>
    <n v="4802"/>
    <n v="10052"/>
  </r>
  <r>
    <x v="30"/>
    <n v="6"/>
    <n v="1436"/>
    <n v="750"/>
    <n v="686"/>
    <n v="0.47771587743732591"/>
    <n v="4116"/>
    <n v="8616"/>
  </r>
  <r>
    <x v="30"/>
    <n v="3"/>
    <n v="1436"/>
    <n v="750"/>
    <n v="686"/>
    <n v="0.47771587743732591"/>
    <n v="2058"/>
    <n v="4308"/>
  </r>
  <r>
    <x v="30"/>
    <n v="2"/>
    <n v="1436"/>
    <n v="750"/>
    <n v="686"/>
    <n v="0.47771587743732591"/>
    <n v="1372"/>
    <n v="2872"/>
  </r>
  <r>
    <x v="31"/>
    <n v="4"/>
    <n v="1436"/>
    <n v="750"/>
    <n v="686"/>
    <n v="0.47771587743732591"/>
    <n v="2744"/>
    <n v="5744"/>
  </r>
  <r>
    <x v="31"/>
    <n v="7"/>
    <n v="1436"/>
    <n v="750"/>
    <n v="686"/>
    <n v="0.47771587743732591"/>
    <n v="4802"/>
    <n v="10052"/>
  </r>
  <r>
    <x v="31"/>
    <n v="3"/>
    <n v="1436"/>
    <n v="750"/>
    <n v="686"/>
    <n v="0.47771587743732591"/>
    <n v="2058"/>
    <n v="4308"/>
  </r>
  <r>
    <x v="25"/>
    <n v="1"/>
    <n v="1356"/>
    <n v="678"/>
    <n v="678"/>
    <n v="0.5"/>
    <n v="678"/>
    <n v="1356"/>
  </r>
  <r>
    <x v="25"/>
    <n v="8"/>
    <n v="1346"/>
    <n v="670"/>
    <n v="676"/>
    <n v="0.50222882615156017"/>
    <n v="5408"/>
    <n v="10768"/>
  </r>
  <r>
    <x v="32"/>
    <n v="3"/>
    <n v="1060"/>
    <n v="394"/>
    <n v="666"/>
    <n v="0.6283018867924528"/>
    <n v="1998"/>
    <n v="3180"/>
  </r>
  <r>
    <x v="33"/>
    <n v="16"/>
    <n v="1191"/>
    <n v="528"/>
    <n v="663"/>
    <n v="0.55667506297229219"/>
    <n v="10608"/>
    <n v="19056"/>
  </r>
  <r>
    <x v="25"/>
    <n v="1"/>
    <n v="1356"/>
    <n v="698"/>
    <n v="658"/>
    <n v="0.48525073746312686"/>
    <n v="658"/>
    <n v="1356"/>
  </r>
  <r>
    <x v="34"/>
    <n v="9"/>
    <n v="1239"/>
    <n v="590"/>
    <n v="649"/>
    <n v="0.52380952380952384"/>
    <n v="5841"/>
    <n v="11151"/>
  </r>
  <r>
    <x v="25"/>
    <n v="4"/>
    <n v="1356"/>
    <n v="710"/>
    <n v="646"/>
    <n v="0.47640117994100295"/>
    <n v="2584"/>
    <n v="5424"/>
  </r>
  <r>
    <x v="25"/>
    <n v="3"/>
    <n v="1304"/>
    <n v="660"/>
    <n v="644"/>
    <n v="0.49386503067484661"/>
    <n v="1932"/>
    <n v="3912"/>
  </r>
  <r>
    <x v="35"/>
    <n v="23"/>
    <n v="1260"/>
    <n v="617"/>
    <n v="643"/>
    <n v="0.51031746031746028"/>
    <n v="14789"/>
    <n v="28980"/>
  </r>
  <r>
    <x v="36"/>
    <n v="20"/>
    <n v="1036"/>
    <n v="403"/>
    <n v="633"/>
    <n v="0.61100386100386095"/>
    <n v="12660"/>
    <n v="20720"/>
  </r>
  <r>
    <x v="37"/>
    <n v="16"/>
    <n v="1220"/>
    <n v="589"/>
    <n v="631"/>
    <n v="0.51721311475409837"/>
    <n v="10096"/>
    <n v="19520"/>
  </r>
  <r>
    <x v="38"/>
    <n v="9"/>
    <n v="1250"/>
    <n v="621"/>
    <n v="629"/>
    <n v="0.50319999999999998"/>
    <n v="5661"/>
    <n v="11250"/>
  </r>
  <r>
    <x v="39"/>
    <n v="1"/>
    <n v="1196"/>
    <n v="567"/>
    <n v="629"/>
    <n v="0.52591973244147161"/>
    <n v="629"/>
    <n v="1196"/>
  </r>
  <r>
    <x v="39"/>
    <n v="1"/>
    <n v="1196"/>
    <n v="567"/>
    <n v="629"/>
    <n v="0.52591973244147161"/>
    <n v="629"/>
    <n v="1196"/>
  </r>
  <r>
    <x v="40"/>
    <n v="24"/>
    <n v="1516"/>
    <n v="887"/>
    <n v="629"/>
    <n v="0.41490765171503957"/>
    <n v="15096"/>
    <n v="36384"/>
  </r>
  <r>
    <x v="39"/>
    <n v="1"/>
    <n v="1196"/>
    <n v="576"/>
    <n v="620"/>
    <n v="0.51839464882943143"/>
    <n v="620"/>
    <n v="1196"/>
  </r>
  <r>
    <x v="30"/>
    <n v="4"/>
    <n v="1364"/>
    <n v="750"/>
    <n v="614"/>
    <n v="0.45014662756598239"/>
    <n v="2456"/>
    <n v="5456"/>
  </r>
  <r>
    <x v="31"/>
    <n v="7"/>
    <n v="1364"/>
    <n v="750"/>
    <n v="614"/>
    <n v="0.45014662756598239"/>
    <n v="4298"/>
    <n v="9548"/>
  </r>
  <r>
    <x v="39"/>
    <n v="4"/>
    <n v="1176"/>
    <n v="567"/>
    <n v="609"/>
    <n v="0.5178571428571429"/>
    <n v="2436"/>
    <n v="4704"/>
  </r>
  <r>
    <x v="25"/>
    <n v="7"/>
    <n v="1278"/>
    <n v="672"/>
    <n v="606"/>
    <n v="0.47417840375586856"/>
    <n v="4242"/>
    <n v="8946"/>
  </r>
  <r>
    <x v="38"/>
    <n v="15"/>
    <n v="1260"/>
    <n v="661"/>
    <n v="599"/>
    <n v="0.47539682539682537"/>
    <n v="8985"/>
    <n v="18900"/>
  </r>
  <r>
    <x v="41"/>
    <n v="1"/>
    <n v="1116"/>
    <n v="535"/>
    <n v="581"/>
    <n v="0.52060931899641572"/>
    <n v="581"/>
    <n v="1116"/>
  </r>
  <r>
    <x v="41"/>
    <n v="4"/>
    <n v="1116"/>
    <n v="535"/>
    <n v="581"/>
    <n v="0.52060931899641572"/>
    <n v="2324"/>
    <n v="4464"/>
  </r>
  <r>
    <x v="41"/>
    <n v="6"/>
    <n v="1116"/>
    <n v="535"/>
    <n v="581"/>
    <n v="0.52060931899641572"/>
    <n v="3486"/>
    <n v="6696"/>
  </r>
  <r>
    <x v="41"/>
    <n v="5"/>
    <n v="1116"/>
    <n v="535"/>
    <n v="581"/>
    <n v="0.52060931899641572"/>
    <n v="2905"/>
    <n v="5580"/>
  </r>
  <r>
    <x v="41"/>
    <n v="3"/>
    <n v="1116"/>
    <n v="535"/>
    <n v="581"/>
    <n v="0.52060931899641572"/>
    <n v="1743"/>
    <n v="3348"/>
  </r>
  <r>
    <x v="41"/>
    <n v="4"/>
    <n v="1116"/>
    <n v="535"/>
    <n v="581"/>
    <n v="0.52060931899641572"/>
    <n v="2324"/>
    <n v="4464"/>
  </r>
  <r>
    <x v="42"/>
    <n v="4"/>
    <n v="1116"/>
    <n v="535"/>
    <n v="581"/>
    <n v="0.52060931899641572"/>
    <n v="2324"/>
    <n v="4464"/>
  </r>
  <r>
    <x v="42"/>
    <n v="6"/>
    <n v="1116"/>
    <n v="535"/>
    <n v="581"/>
    <n v="0.52060931899641572"/>
    <n v="3486"/>
    <n v="6696"/>
  </r>
  <r>
    <x v="42"/>
    <n v="4"/>
    <n v="1116"/>
    <n v="535"/>
    <n v="581"/>
    <n v="0.52060931899641572"/>
    <n v="2324"/>
    <n v="4464"/>
  </r>
  <r>
    <x v="42"/>
    <n v="5"/>
    <n v="1116"/>
    <n v="535"/>
    <n v="581"/>
    <n v="0.52060931899641572"/>
    <n v="2905"/>
    <n v="5580"/>
  </r>
  <r>
    <x v="42"/>
    <n v="6"/>
    <n v="1116"/>
    <n v="535"/>
    <n v="581"/>
    <n v="0.52060931899641572"/>
    <n v="3486"/>
    <n v="6696"/>
  </r>
  <r>
    <x v="42"/>
    <n v="2"/>
    <n v="1116"/>
    <n v="535"/>
    <n v="581"/>
    <n v="0.52060931899641572"/>
    <n v="1162"/>
    <n v="2232"/>
  </r>
  <r>
    <x v="42"/>
    <n v="6"/>
    <n v="1116"/>
    <n v="535"/>
    <n v="581"/>
    <n v="0.52060931899641572"/>
    <n v="3486"/>
    <n v="6696"/>
  </r>
  <r>
    <x v="42"/>
    <n v="2"/>
    <n v="1116"/>
    <n v="535"/>
    <n v="581"/>
    <n v="0.52060931899641572"/>
    <n v="1162"/>
    <n v="2232"/>
  </r>
  <r>
    <x v="42"/>
    <n v="2"/>
    <n v="1116"/>
    <n v="535"/>
    <n v="581"/>
    <n v="0.52060931899641572"/>
    <n v="1162"/>
    <n v="2232"/>
  </r>
  <r>
    <x v="42"/>
    <n v="2"/>
    <n v="1116"/>
    <n v="535"/>
    <n v="581"/>
    <n v="0.52060931899641572"/>
    <n v="1162"/>
    <n v="2232"/>
  </r>
  <r>
    <x v="43"/>
    <n v="23"/>
    <n v="959"/>
    <n v="385"/>
    <n v="574"/>
    <n v="0.59854014598540151"/>
    <n v="13202"/>
    <n v="22057"/>
  </r>
  <r>
    <x v="38"/>
    <n v="3"/>
    <n v="1198"/>
    <n v="627"/>
    <n v="571"/>
    <n v="0.47662771285475791"/>
    <n v="1713"/>
    <n v="3594"/>
  </r>
  <r>
    <x v="38"/>
    <n v="3"/>
    <n v="1171"/>
    <n v="606"/>
    <n v="565"/>
    <n v="0.48249359521776258"/>
    <n v="1695"/>
    <n v="3513"/>
  </r>
  <r>
    <x v="44"/>
    <n v="8"/>
    <n v="1145"/>
    <n v="581"/>
    <n v="564"/>
    <n v="0.49257641921397383"/>
    <n v="4512"/>
    <n v="9160"/>
  </r>
  <r>
    <x v="39"/>
    <n v="4"/>
    <n v="1119"/>
    <n v="567"/>
    <n v="552"/>
    <n v="0.49329758713136729"/>
    <n v="2208"/>
    <n v="4476"/>
  </r>
  <r>
    <x v="39"/>
    <n v="1"/>
    <n v="1119"/>
    <n v="567"/>
    <n v="552"/>
    <n v="0.49329758713136729"/>
    <n v="552"/>
    <n v="1119"/>
  </r>
  <r>
    <x v="45"/>
    <n v="1"/>
    <n v="1119"/>
    <n v="567"/>
    <n v="552"/>
    <n v="0.49329758713136729"/>
    <n v="552"/>
    <n v="1119"/>
  </r>
  <r>
    <x v="45"/>
    <n v="3"/>
    <n v="1119"/>
    <n v="567"/>
    <n v="552"/>
    <n v="0.49329758713136729"/>
    <n v="1656"/>
    <n v="3357"/>
  </r>
  <r>
    <x v="45"/>
    <n v="1"/>
    <n v="1119"/>
    <n v="567"/>
    <n v="552"/>
    <n v="0.49329758713136729"/>
    <n v="552"/>
    <n v="1119"/>
  </r>
  <r>
    <x v="45"/>
    <n v="1"/>
    <n v="1119"/>
    <n v="567"/>
    <n v="552"/>
    <n v="0.49329758713136729"/>
    <n v="552"/>
    <n v="1119"/>
  </r>
  <r>
    <x v="46"/>
    <n v="1"/>
    <n v="1116"/>
    <n v="565"/>
    <n v="551"/>
    <n v="0.49372759856630827"/>
    <n v="551"/>
    <n v="1116"/>
  </r>
  <r>
    <x v="46"/>
    <n v="2"/>
    <n v="1116"/>
    <n v="565"/>
    <n v="551"/>
    <n v="0.49372759856630827"/>
    <n v="1102"/>
    <n v="2232"/>
  </r>
  <r>
    <x v="47"/>
    <n v="2"/>
    <n v="959"/>
    <n v="409"/>
    <n v="550"/>
    <n v="0.57351407716371217"/>
    <n v="1100"/>
    <n v="1918"/>
  </r>
  <r>
    <x v="48"/>
    <n v="4"/>
    <n v="1894"/>
    <n v="1345"/>
    <n v="549"/>
    <n v="0.2898627243928194"/>
    <n v="2196"/>
    <n v="7576"/>
  </r>
  <r>
    <x v="49"/>
    <n v="2"/>
    <n v="879"/>
    <n v="336"/>
    <n v="543"/>
    <n v="0.61774744027303752"/>
    <n v="1086"/>
    <n v="1758"/>
  </r>
  <r>
    <x v="50"/>
    <n v="6"/>
    <n v="788"/>
    <n v="247"/>
    <n v="541"/>
    <n v="0.68654822335025378"/>
    <n v="3246"/>
    <n v="4728"/>
  </r>
  <r>
    <x v="51"/>
    <n v="8"/>
    <n v="974"/>
    <n v="437"/>
    <n v="537"/>
    <n v="0.55133470225872694"/>
    <n v="4296"/>
    <n v="7792"/>
  </r>
  <r>
    <x v="52"/>
    <n v="10"/>
    <n v="1324"/>
    <n v="795"/>
    <n v="529"/>
    <n v="0.39954682779456191"/>
    <n v="5290"/>
    <n v="13240"/>
  </r>
  <r>
    <x v="45"/>
    <n v="2"/>
    <n v="1119"/>
    <n v="596"/>
    <n v="523"/>
    <n v="0.4673815907059875"/>
    <n v="1046"/>
    <n v="2238"/>
  </r>
  <r>
    <x v="53"/>
    <n v="24"/>
    <n v="1116"/>
    <n v="596"/>
    <n v="520"/>
    <n v="0.46594982078853048"/>
    <n v="12480"/>
    <n v="26784"/>
  </r>
  <r>
    <x v="31"/>
    <n v="3"/>
    <n v="1268"/>
    <n v="750"/>
    <n v="518"/>
    <n v="0.40851735015772872"/>
    <n v="1554"/>
    <n v="3804"/>
  </r>
  <r>
    <x v="35"/>
    <n v="15"/>
    <n v="920"/>
    <n v="402"/>
    <n v="518"/>
    <n v="0.56304347826086953"/>
    <n v="7770"/>
    <n v="13800"/>
  </r>
  <r>
    <x v="45"/>
    <n v="2"/>
    <n v="1079"/>
    <n v="567"/>
    <n v="512"/>
    <n v="0.47451343836886006"/>
    <n v="1024"/>
    <n v="2158"/>
  </r>
  <r>
    <x v="38"/>
    <n v="2"/>
    <n v="1117"/>
    <n v="606"/>
    <n v="511"/>
    <n v="0.45747538048343778"/>
    <n v="1022"/>
    <n v="2234"/>
  </r>
  <r>
    <x v="54"/>
    <n v="72"/>
    <n v="1451"/>
    <n v="940"/>
    <n v="511"/>
    <n v="0.352170916609235"/>
    <n v="36792"/>
    <n v="104472"/>
  </r>
  <r>
    <x v="55"/>
    <n v="13"/>
    <n v="1356"/>
    <n v="860"/>
    <n v="496"/>
    <n v="0.36578171091445427"/>
    <n v="6448"/>
    <n v="17628"/>
  </r>
  <r>
    <x v="38"/>
    <n v="12"/>
    <n v="1127"/>
    <n v="643"/>
    <n v="484"/>
    <n v="0.42945874001774625"/>
    <n v="5808"/>
    <n v="13524"/>
  </r>
  <r>
    <x v="56"/>
    <n v="31"/>
    <n v="1628"/>
    <n v="1145"/>
    <n v="483"/>
    <n v="0.29668304668304668"/>
    <n v="14973"/>
    <n v="50468"/>
  </r>
  <r>
    <x v="57"/>
    <n v="1"/>
    <n v="3268"/>
    <n v="2785"/>
    <n v="483"/>
    <n v="0.14779681762545899"/>
    <n v="483"/>
    <n v="3268"/>
  </r>
  <r>
    <x v="58"/>
    <n v="17"/>
    <n v="931"/>
    <n v="463"/>
    <n v="468"/>
    <n v="0.50268528464017181"/>
    <n v="7956"/>
    <n v="15827"/>
  </r>
  <r>
    <x v="59"/>
    <n v="10"/>
    <n v="719"/>
    <n v="252"/>
    <n v="467"/>
    <n v="0.64951321279554941"/>
    <n v="4670"/>
    <n v="7190"/>
  </r>
  <r>
    <x v="37"/>
    <n v="8"/>
    <n v="860"/>
    <n v="405"/>
    <n v="455"/>
    <n v="0.52906976744186052"/>
    <n v="3640"/>
    <n v="6880"/>
  </r>
  <r>
    <x v="60"/>
    <n v="2"/>
    <n v="1079"/>
    <n v="625"/>
    <n v="454"/>
    <n v="0.42075996292863765"/>
    <n v="908"/>
    <n v="2158"/>
  </r>
  <r>
    <x v="61"/>
    <n v="2"/>
    <n v="887"/>
    <n v="435"/>
    <n v="452"/>
    <n v="0.5095828635851184"/>
    <n v="904"/>
    <n v="1774"/>
  </r>
  <r>
    <x v="62"/>
    <n v="25"/>
    <n v="912"/>
    <n v="462"/>
    <n v="450"/>
    <n v="0.49342105263157893"/>
    <n v="11250"/>
    <n v="22800"/>
  </r>
  <r>
    <x v="63"/>
    <n v="2"/>
    <n v="759"/>
    <n v="318"/>
    <n v="441"/>
    <n v="0.5810276679841897"/>
    <n v="882"/>
    <n v="1518"/>
  </r>
  <r>
    <x v="64"/>
    <n v="21"/>
    <n v="1036"/>
    <n v="595"/>
    <n v="441"/>
    <n v="0.42567567567567566"/>
    <n v="9261"/>
    <n v="21756"/>
  </r>
  <r>
    <x v="61"/>
    <n v="2"/>
    <n v="871"/>
    <n v="435"/>
    <n v="436"/>
    <n v="0.50057405281285883"/>
    <n v="872"/>
    <n v="1742"/>
  </r>
  <r>
    <x v="61"/>
    <n v="2"/>
    <n v="871"/>
    <n v="435"/>
    <n v="436"/>
    <n v="0.50057405281285883"/>
    <n v="872"/>
    <n v="1742"/>
  </r>
  <r>
    <x v="61"/>
    <n v="6"/>
    <n v="871"/>
    <n v="435"/>
    <n v="436"/>
    <n v="0.50057405281285883"/>
    <n v="2616"/>
    <n v="5226"/>
  </r>
  <r>
    <x v="61"/>
    <n v="1"/>
    <n v="871"/>
    <n v="435"/>
    <n v="436"/>
    <n v="0.50057405281285883"/>
    <n v="436"/>
    <n v="871"/>
  </r>
  <r>
    <x v="65"/>
    <n v="7"/>
    <n v="1039"/>
    <n v="606"/>
    <n v="433"/>
    <n v="0.41674687199230032"/>
    <n v="3031"/>
    <n v="7273"/>
  </r>
  <r>
    <x v="60"/>
    <n v="2"/>
    <n v="1039"/>
    <n v="606"/>
    <n v="433"/>
    <n v="0.41674687199230032"/>
    <n v="866"/>
    <n v="2078"/>
  </r>
  <r>
    <x v="66"/>
    <n v="1"/>
    <n v="680"/>
    <n v="250"/>
    <n v="430"/>
    <n v="0.63235294117647056"/>
    <n v="430"/>
    <n v="680"/>
  </r>
  <r>
    <x v="67"/>
    <n v="25"/>
    <n v="876"/>
    <n v="450"/>
    <n v="426"/>
    <n v="0.4863013698630137"/>
    <n v="10650"/>
    <n v="21900"/>
  </r>
  <r>
    <x v="68"/>
    <n v="9"/>
    <n v="799"/>
    <n v="378"/>
    <n v="421"/>
    <n v="0.52690863579474345"/>
    <n v="3789"/>
    <n v="7191"/>
  </r>
  <r>
    <x v="65"/>
    <n v="6"/>
    <n v="1025"/>
    <n v="606"/>
    <n v="419"/>
    <n v="0.40878048780487802"/>
    <n v="2514"/>
    <n v="6150"/>
  </r>
  <r>
    <x v="68"/>
    <n v="10"/>
    <n v="799"/>
    <n v="380"/>
    <n v="419"/>
    <n v="0.52440550688360454"/>
    <n v="4190"/>
    <n v="7990"/>
  </r>
  <r>
    <x v="60"/>
    <n v="4"/>
    <n v="1019"/>
    <n v="606"/>
    <n v="413"/>
    <n v="0.40529931305201178"/>
    <n v="1652"/>
    <n v="4076"/>
  </r>
  <r>
    <x v="69"/>
    <n v="19"/>
    <n v="734"/>
    <n v="321"/>
    <n v="413"/>
    <n v="0.56267029972752047"/>
    <n v="7847"/>
    <n v="13946"/>
  </r>
  <r>
    <x v="68"/>
    <n v="5"/>
    <n v="799"/>
    <n v="390"/>
    <n v="409"/>
    <n v="0.51188986232790989"/>
    <n v="2045"/>
    <n v="3995"/>
  </r>
  <r>
    <x v="70"/>
    <n v="15"/>
    <n v="716"/>
    <n v="308"/>
    <n v="408"/>
    <n v="0.56983240223463683"/>
    <n v="6120"/>
    <n v="10740"/>
  </r>
  <r>
    <x v="65"/>
    <n v="9"/>
    <n v="1012"/>
    <n v="606"/>
    <n v="406"/>
    <n v="0.40118577075098816"/>
    <n v="3654"/>
    <n v="9108"/>
  </r>
  <r>
    <x v="68"/>
    <n v="2"/>
    <n v="799"/>
    <n v="393"/>
    <n v="406"/>
    <n v="0.50813516896120148"/>
    <n v="812"/>
    <n v="1598"/>
  </r>
  <r>
    <x v="63"/>
    <n v="3"/>
    <n v="719"/>
    <n v="318"/>
    <n v="401"/>
    <n v="0.55771905424200274"/>
    <n v="1203"/>
    <n v="2157"/>
  </r>
  <r>
    <x v="71"/>
    <n v="9"/>
    <n v="400"/>
    <n v="0"/>
    <n v="400"/>
    <n v="1"/>
    <n v="3600"/>
    <n v="3600"/>
  </r>
  <r>
    <x v="72"/>
    <n v="17"/>
    <n v="636"/>
    <n v="241"/>
    <n v="395"/>
    <n v="0.62106918238993714"/>
    <n v="6715"/>
    <n v="10812"/>
  </r>
  <r>
    <x v="60"/>
    <n v="6"/>
    <n v="999"/>
    <n v="606"/>
    <n v="393"/>
    <n v="0.39339339339339341"/>
    <n v="2358"/>
    <n v="5994"/>
  </r>
  <r>
    <x v="73"/>
    <n v="13"/>
    <n v="768"/>
    <n v="379"/>
    <n v="389"/>
    <n v="0.50651041666666663"/>
    <n v="5057"/>
    <n v="9984"/>
  </r>
  <r>
    <x v="68"/>
    <n v="10"/>
    <n v="774"/>
    <n v="388"/>
    <n v="386"/>
    <n v="0.49870801033591733"/>
    <n v="3860"/>
    <n v="7740"/>
  </r>
  <r>
    <x v="60"/>
    <n v="5"/>
    <n v="991"/>
    <n v="606"/>
    <n v="385"/>
    <n v="0.38849646821392531"/>
    <n v="1925"/>
    <n v="4955"/>
  </r>
  <r>
    <x v="74"/>
    <n v="19"/>
    <n v="687"/>
    <n v="304"/>
    <n v="383"/>
    <n v="0.55749636098981081"/>
    <n v="7277"/>
    <n v="13053"/>
  </r>
  <r>
    <x v="75"/>
    <n v="131"/>
    <n v="679"/>
    <n v="297"/>
    <n v="382"/>
    <n v="0.5625920471281296"/>
    <n v="50042"/>
    <n v="88949"/>
  </r>
  <r>
    <x v="76"/>
    <n v="31"/>
    <n v="798"/>
    <n v="420"/>
    <n v="378"/>
    <n v="0.47368421052631576"/>
    <n v="11718"/>
    <n v="24738"/>
  </r>
  <r>
    <x v="77"/>
    <n v="1"/>
    <n v="679"/>
    <n v="316"/>
    <n v="363"/>
    <n v="0.53460972017673047"/>
    <n v="363"/>
    <n v="679"/>
  </r>
  <r>
    <x v="78"/>
    <n v="6"/>
    <n v="719"/>
    <n v="357"/>
    <n v="362"/>
    <n v="0.50347705146036159"/>
    <n v="2172"/>
    <n v="4314"/>
  </r>
  <r>
    <x v="78"/>
    <n v="14"/>
    <n v="719"/>
    <n v="357"/>
    <n v="362"/>
    <n v="0.50347705146036159"/>
    <n v="5068"/>
    <n v="10066"/>
  </r>
  <r>
    <x v="78"/>
    <n v="4"/>
    <n v="719"/>
    <n v="357"/>
    <n v="362"/>
    <n v="0.50347705146036159"/>
    <n v="1448"/>
    <n v="2876"/>
  </r>
  <r>
    <x v="79"/>
    <n v="1"/>
    <n v="608"/>
    <n v="248"/>
    <n v="360"/>
    <n v="0.59210526315789469"/>
    <n v="360"/>
    <n v="608"/>
  </r>
  <r>
    <x v="77"/>
    <n v="3"/>
    <n v="665"/>
    <n v="307"/>
    <n v="358"/>
    <n v="0.53834586466165413"/>
    <n v="1074"/>
    <n v="1995"/>
  </r>
  <r>
    <x v="68"/>
    <n v="5"/>
    <n v="743"/>
    <n v="388"/>
    <n v="355"/>
    <n v="0.477792732166891"/>
    <n v="1775"/>
    <n v="3715"/>
  </r>
  <r>
    <x v="80"/>
    <n v="72"/>
    <n v="530"/>
    <n v="176"/>
    <n v="354"/>
    <n v="0.66792452830188676"/>
    <n v="25488"/>
    <n v="38160"/>
  </r>
  <r>
    <x v="65"/>
    <n v="1"/>
    <n v="959"/>
    <n v="606"/>
    <n v="353"/>
    <n v="0.36809176225234619"/>
    <n v="353"/>
    <n v="959"/>
  </r>
  <r>
    <x v="65"/>
    <n v="2"/>
    <n v="959"/>
    <n v="606"/>
    <n v="353"/>
    <n v="0.36809176225234619"/>
    <n v="706"/>
    <n v="1918"/>
  </r>
  <r>
    <x v="65"/>
    <n v="4"/>
    <n v="959"/>
    <n v="606"/>
    <n v="353"/>
    <n v="0.36809176225234619"/>
    <n v="1412"/>
    <n v="3836"/>
  </r>
  <r>
    <x v="65"/>
    <n v="3"/>
    <n v="959"/>
    <n v="606"/>
    <n v="353"/>
    <n v="0.36809176225234619"/>
    <n v="1059"/>
    <n v="2877"/>
  </r>
  <r>
    <x v="60"/>
    <n v="5"/>
    <n v="959"/>
    <n v="606"/>
    <n v="353"/>
    <n v="0.36809176225234619"/>
    <n v="1765"/>
    <n v="4795"/>
  </r>
  <r>
    <x v="60"/>
    <n v="1"/>
    <n v="959"/>
    <n v="606"/>
    <n v="353"/>
    <n v="0.36809176225234619"/>
    <n v="353"/>
    <n v="959"/>
  </r>
  <r>
    <x v="60"/>
    <n v="1"/>
    <n v="959"/>
    <n v="606"/>
    <n v="353"/>
    <n v="0.36809176225234619"/>
    <n v="353"/>
    <n v="959"/>
  </r>
  <r>
    <x v="60"/>
    <n v="1"/>
    <n v="959"/>
    <n v="606"/>
    <n v="353"/>
    <n v="0.36809176225234619"/>
    <n v="353"/>
    <n v="959"/>
  </r>
  <r>
    <x v="81"/>
    <n v="2"/>
    <n v="1039"/>
    <n v="688"/>
    <n v="351"/>
    <n v="0.33782483156881615"/>
    <n v="702"/>
    <n v="2078"/>
  </r>
  <r>
    <x v="63"/>
    <n v="4"/>
    <n v="669"/>
    <n v="318"/>
    <n v="351"/>
    <n v="0.5246636771300448"/>
    <n v="1404"/>
    <n v="2676"/>
  </r>
  <r>
    <x v="82"/>
    <n v="19"/>
    <n v="759"/>
    <n v="410"/>
    <n v="349"/>
    <n v="0.45981554677206848"/>
    <n v="6631"/>
    <n v="14421"/>
  </r>
  <r>
    <x v="38"/>
    <n v="7"/>
    <n v="989"/>
    <n v="644"/>
    <n v="345"/>
    <n v="0.34883720930232559"/>
    <n v="2415"/>
    <n v="6923"/>
  </r>
  <r>
    <x v="83"/>
    <n v="82"/>
    <n v="799"/>
    <n v="454"/>
    <n v="345"/>
    <n v="0.43178973717146435"/>
    <n v="28290"/>
    <n v="65518"/>
  </r>
  <r>
    <x v="84"/>
    <n v="3"/>
    <n v="1644"/>
    <n v="1300"/>
    <n v="344"/>
    <n v="0.20924574209245742"/>
    <n v="1032"/>
    <n v="4932"/>
  </r>
  <r>
    <x v="77"/>
    <n v="4"/>
    <n v="649"/>
    <n v="309"/>
    <n v="340"/>
    <n v="0.5238828967642527"/>
    <n v="1360"/>
    <n v="2596"/>
  </r>
  <r>
    <x v="77"/>
    <n v="4"/>
    <n v="649"/>
    <n v="310"/>
    <n v="339"/>
    <n v="0.52234206471494604"/>
    <n v="1356"/>
    <n v="2596"/>
  </r>
  <r>
    <x v="77"/>
    <n v="3"/>
    <n v="652"/>
    <n v="313"/>
    <n v="339"/>
    <n v="0.51993865030674846"/>
    <n v="1017"/>
    <n v="1956"/>
  </r>
  <r>
    <x v="85"/>
    <n v="17"/>
    <n v="660"/>
    <n v="325"/>
    <n v="335"/>
    <n v="0.50757575757575757"/>
    <n v="5695"/>
    <n v="11220"/>
  </r>
  <r>
    <x v="65"/>
    <n v="4"/>
    <n v="959"/>
    <n v="625"/>
    <n v="334"/>
    <n v="0.34827945776850888"/>
    <n v="1336"/>
    <n v="3836"/>
  </r>
  <r>
    <x v="85"/>
    <n v="16"/>
    <n v="658"/>
    <n v="324"/>
    <n v="334"/>
    <n v="0.50759878419452886"/>
    <n v="5344"/>
    <n v="10528"/>
  </r>
  <r>
    <x v="77"/>
    <n v="8"/>
    <n v="654"/>
    <n v="320"/>
    <n v="334"/>
    <n v="0.5107033639143731"/>
    <n v="2672"/>
    <n v="5232"/>
  </r>
  <r>
    <x v="86"/>
    <n v="37"/>
    <n v="930"/>
    <n v="596"/>
    <n v="334"/>
    <n v="0.35913978494623655"/>
    <n v="12358"/>
    <n v="34410"/>
  </r>
  <r>
    <x v="85"/>
    <n v="3"/>
    <n v="655"/>
    <n v="323"/>
    <n v="332"/>
    <n v="0.50687022900763357"/>
    <n v="996"/>
    <n v="1965"/>
  </r>
  <r>
    <x v="85"/>
    <n v="9"/>
    <n v="656"/>
    <n v="324"/>
    <n v="332"/>
    <n v="0.50609756097560976"/>
    <n v="2988"/>
    <n v="5904"/>
  </r>
  <r>
    <x v="45"/>
    <n v="2"/>
    <n v="897"/>
    <n v="567"/>
    <n v="330"/>
    <n v="0.36789297658862874"/>
    <n v="660"/>
    <n v="1794"/>
  </r>
  <r>
    <x v="85"/>
    <n v="16"/>
    <n v="654"/>
    <n v="324"/>
    <n v="330"/>
    <n v="0.50458715596330272"/>
    <n v="5280"/>
    <n v="10464"/>
  </r>
  <r>
    <x v="87"/>
    <n v="2"/>
    <n v="784"/>
    <n v="454"/>
    <n v="330"/>
    <n v="0.42091836734693877"/>
    <n v="660"/>
    <n v="1568"/>
  </r>
  <r>
    <x v="77"/>
    <n v="1"/>
    <n v="639"/>
    <n v="310"/>
    <n v="329"/>
    <n v="0.51486697965571204"/>
    <n v="329"/>
    <n v="639"/>
  </r>
  <r>
    <x v="77"/>
    <n v="9"/>
    <n v="623"/>
    <n v="306"/>
    <n v="317"/>
    <n v="0.5088282504012841"/>
    <n v="2853"/>
    <n v="5607"/>
  </r>
  <r>
    <x v="88"/>
    <n v="1"/>
    <n v="636"/>
    <n v="324"/>
    <n v="312"/>
    <n v="0.49056603773584906"/>
    <n v="312"/>
    <n v="636"/>
  </r>
  <r>
    <x v="88"/>
    <n v="1"/>
    <n v="636"/>
    <n v="324"/>
    <n v="312"/>
    <n v="0.49056603773584906"/>
    <n v="312"/>
    <n v="636"/>
  </r>
  <r>
    <x v="88"/>
    <n v="1"/>
    <n v="636"/>
    <n v="324"/>
    <n v="312"/>
    <n v="0.49056603773584906"/>
    <n v="312"/>
    <n v="636"/>
  </r>
  <r>
    <x v="88"/>
    <n v="1"/>
    <n v="636"/>
    <n v="324"/>
    <n v="312"/>
    <n v="0.49056603773584906"/>
    <n v="312"/>
    <n v="636"/>
  </r>
  <r>
    <x v="89"/>
    <n v="1"/>
    <n v="615"/>
    <n v="306"/>
    <n v="309"/>
    <n v="0.5024390243902439"/>
    <n v="309"/>
    <n v="615"/>
  </r>
  <r>
    <x v="89"/>
    <n v="3"/>
    <n v="615"/>
    <n v="306"/>
    <n v="309"/>
    <n v="0.5024390243902439"/>
    <n v="927"/>
    <n v="1845"/>
  </r>
  <r>
    <x v="89"/>
    <n v="7"/>
    <n v="615"/>
    <n v="306"/>
    <n v="309"/>
    <n v="0.5024390243902439"/>
    <n v="2163"/>
    <n v="4305"/>
  </r>
  <r>
    <x v="89"/>
    <n v="3"/>
    <n v="615"/>
    <n v="306"/>
    <n v="309"/>
    <n v="0.5024390243902439"/>
    <n v="927"/>
    <n v="1845"/>
  </r>
  <r>
    <x v="90"/>
    <n v="36"/>
    <n v="487"/>
    <n v="181"/>
    <n v="306"/>
    <n v="0.62833675564681724"/>
    <n v="11016"/>
    <n v="17532"/>
  </r>
  <r>
    <x v="81"/>
    <n v="5"/>
    <n v="991"/>
    <n v="688"/>
    <n v="303"/>
    <n v="0.30575176589303732"/>
    <n v="1515"/>
    <n v="4955"/>
  </r>
  <r>
    <x v="91"/>
    <n v="12"/>
    <n v="1396"/>
    <n v="1095"/>
    <n v="301"/>
    <n v="0.21561604584527222"/>
    <n v="3612"/>
    <n v="16752"/>
  </r>
  <r>
    <x v="92"/>
    <n v="13"/>
    <n v="401"/>
    <n v="104"/>
    <n v="297"/>
    <n v="0.74064837905236913"/>
    <n v="3861"/>
    <n v="5213"/>
  </r>
  <r>
    <x v="93"/>
    <n v="15"/>
    <n v="500"/>
    <n v="204"/>
    <n v="296"/>
    <n v="0.59199999999999997"/>
    <n v="4440"/>
    <n v="7500"/>
  </r>
  <r>
    <x v="89"/>
    <n v="13"/>
    <n v="598"/>
    <n v="306"/>
    <n v="292"/>
    <n v="0.48829431438127091"/>
    <n v="3796"/>
    <n v="7774"/>
  </r>
  <r>
    <x v="77"/>
    <n v="9"/>
    <n v="598"/>
    <n v="308"/>
    <n v="290"/>
    <n v="0.48494983277591974"/>
    <n v="2610"/>
    <n v="5382"/>
  </r>
  <r>
    <x v="94"/>
    <n v="4"/>
    <n v="556"/>
    <n v="266"/>
    <n v="290"/>
    <n v="0.52158273381294962"/>
    <n v="1160"/>
    <n v="2224"/>
  </r>
  <r>
    <x v="95"/>
    <n v="27"/>
    <n v="639"/>
    <n v="351"/>
    <n v="288"/>
    <n v="0.45070422535211269"/>
    <n v="7776"/>
    <n v="17253"/>
  </r>
  <r>
    <x v="96"/>
    <n v="31"/>
    <n v="408"/>
    <n v="126"/>
    <n v="282"/>
    <n v="0.69117647058823528"/>
    <n v="8742"/>
    <n v="12648"/>
  </r>
  <r>
    <x v="97"/>
    <n v="1"/>
    <n v="519"/>
    <n v="240"/>
    <n v="279"/>
    <n v="0.53757225433526012"/>
    <n v="279"/>
    <n v="519"/>
  </r>
  <r>
    <x v="98"/>
    <n v="1"/>
    <n v="519"/>
    <n v="240"/>
    <n v="279"/>
    <n v="0.53757225433526012"/>
    <n v="279"/>
    <n v="519"/>
  </r>
  <r>
    <x v="98"/>
    <n v="2"/>
    <n v="519"/>
    <n v="240"/>
    <n v="279"/>
    <n v="0.53757225433526012"/>
    <n v="558"/>
    <n v="1038"/>
  </r>
  <r>
    <x v="98"/>
    <n v="1"/>
    <n v="519"/>
    <n v="240"/>
    <n v="279"/>
    <n v="0.53757225433526012"/>
    <n v="279"/>
    <n v="519"/>
  </r>
  <r>
    <x v="98"/>
    <n v="1"/>
    <n v="519"/>
    <n v="240"/>
    <n v="279"/>
    <n v="0.53757225433526012"/>
    <n v="279"/>
    <n v="519"/>
  </r>
  <r>
    <x v="99"/>
    <n v="7"/>
    <n v="604"/>
    <n v="325"/>
    <n v="279"/>
    <n v="0.46192052980132453"/>
    <n v="1953"/>
    <n v="4228"/>
  </r>
  <r>
    <x v="100"/>
    <n v="15"/>
    <n v="593"/>
    <n v="315"/>
    <n v="278"/>
    <n v="0.46880269814502529"/>
    <n v="4170"/>
    <n v="8895"/>
  </r>
  <r>
    <x v="101"/>
    <n v="2"/>
    <n v="499"/>
    <n v="225"/>
    <n v="274"/>
    <n v="0.54909819639278556"/>
    <n v="548"/>
    <n v="998"/>
  </r>
  <r>
    <x v="81"/>
    <n v="2"/>
    <n v="959"/>
    <n v="688"/>
    <n v="271"/>
    <n v="0.28258602711157454"/>
    <n v="542"/>
    <n v="1918"/>
  </r>
  <r>
    <x v="81"/>
    <n v="1"/>
    <n v="959"/>
    <n v="688"/>
    <n v="271"/>
    <n v="0.28258602711157454"/>
    <n v="271"/>
    <n v="959"/>
  </r>
  <r>
    <x v="102"/>
    <n v="8"/>
    <n v="519"/>
    <n v="252"/>
    <n v="267"/>
    <n v="0.51445086705202314"/>
    <n v="2136"/>
    <n v="4152"/>
  </r>
  <r>
    <x v="103"/>
    <n v="2"/>
    <n v="764"/>
    <n v="497"/>
    <n v="267"/>
    <n v="0.34947643979057591"/>
    <n v="534"/>
    <n v="1528"/>
  </r>
  <r>
    <x v="104"/>
    <n v="26"/>
    <n v="556"/>
    <n v="290"/>
    <n v="266"/>
    <n v="0.47841726618705038"/>
    <n v="6916"/>
    <n v="14456"/>
  </r>
  <r>
    <x v="105"/>
    <n v="7"/>
    <n v="476"/>
    <n v="210"/>
    <n v="266"/>
    <n v="0.55882352941176472"/>
    <n v="1862"/>
    <n v="3332"/>
  </r>
  <r>
    <x v="106"/>
    <n v="1"/>
    <n v="476"/>
    <n v="210"/>
    <n v="266"/>
    <n v="0.55882352941176472"/>
    <n v="266"/>
    <n v="476"/>
  </r>
  <r>
    <x v="101"/>
    <n v="4"/>
    <n v="489"/>
    <n v="225"/>
    <n v="264"/>
    <n v="0.53987730061349692"/>
    <n v="1056"/>
    <n v="1956"/>
  </r>
  <r>
    <x v="107"/>
    <n v="16"/>
    <n v="479"/>
    <n v="215"/>
    <n v="264"/>
    <n v="0.55114822546972864"/>
    <n v="4224"/>
    <n v="7664"/>
  </r>
  <r>
    <x v="98"/>
    <n v="5"/>
    <n v="487"/>
    <n v="225"/>
    <n v="262"/>
    <n v="0.53798767967145789"/>
    <n v="1310"/>
    <n v="2435"/>
  </r>
  <r>
    <x v="108"/>
    <n v="1"/>
    <n v="636"/>
    <n v="375"/>
    <n v="261"/>
    <n v="0.41037735849056606"/>
    <n v="261"/>
    <n v="636"/>
  </r>
  <r>
    <x v="81"/>
    <n v="2"/>
    <n v="959"/>
    <n v="699"/>
    <n v="260"/>
    <n v="0.27111574556830031"/>
    <n v="520"/>
    <n v="1918"/>
  </r>
  <r>
    <x v="81"/>
    <n v="1"/>
    <n v="959"/>
    <n v="699"/>
    <n v="260"/>
    <n v="0.27111574556830031"/>
    <n v="260"/>
    <n v="959"/>
  </r>
  <r>
    <x v="109"/>
    <n v="80"/>
    <n v="520"/>
    <n v="261"/>
    <n v="259"/>
    <n v="0.49807692307692308"/>
    <n v="20720"/>
    <n v="41600"/>
  </r>
  <r>
    <x v="110"/>
    <n v="4"/>
    <n v="503"/>
    <n v="245"/>
    <n v="258"/>
    <n v="0.51292246520874751"/>
    <n v="1032"/>
    <n v="2012"/>
  </r>
  <r>
    <x v="111"/>
    <n v="5"/>
    <n v="503"/>
    <n v="245"/>
    <n v="258"/>
    <n v="0.51292246520874751"/>
    <n v="1290"/>
    <n v="2515"/>
  </r>
  <r>
    <x v="112"/>
    <n v="33"/>
    <n v="553"/>
    <n v="295"/>
    <n v="258"/>
    <n v="0.46654611211573238"/>
    <n v="8514"/>
    <n v="18249"/>
  </r>
  <r>
    <x v="81"/>
    <n v="2"/>
    <n v="959"/>
    <n v="702"/>
    <n v="257"/>
    <n v="0.26798748696558916"/>
    <n v="514"/>
    <n v="1918"/>
  </r>
  <r>
    <x v="113"/>
    <n v="9"/>
    <n v="494"/>
    <n v="239"/>
    <n v="255"/>
    <n v="0.51619433198380571"/>
    <n v="2295"/>
    <n v="4446"/>
  </r>
  <r>
    <x v="114"/>
    <n v="7"/>
    <n v="498"/>
    <n v="244"/>
    <n v="254"/>
    <n v="0.51004016064257029"/>
    <n v="1778"/>
    <n v="3486"/>
  </r>
  <r>
    <x v="101"/>
    <n v="2"/>
    <n v="479"/>
    <n v="225"/>
    <n v="254"/>
    <n v="0.53027139874739038"/>
    <n v="508"/>
    <n v="958"/>
  </r>
  <r>
    <x v="98"/>
    <n v="3"/>
    <n v="479"/>
    <n v="225"/>
    <n v="254"/>
    <n v="0.53027139874739038"/>
    <n v="762"/>
    <n v="1437"/>
  </r>
  <r>
    <x v="98"/>
    <n v="9"/>
    <n v="479"/>
    <n v="225"/>
    <n v="254"/>
    <n v="0.53027139874739038"/>
    <n v="2286"/>
    <n v="4311"/>
  </r>
  <r>
    <x v="98"/>
    <n v="7"/>
    <n v="479"/>
    <n v="225"/>
    <n v="254"/>
    <n v="0.53027139874739038"/>
    <n v="1778"/>
    <n v="3353"/>
  </r>
  <r>
    <x v="98"/>
    <n v="7"/>
    <n v="479"/>
    <n v="225"/>
    <n v="254"/>
    <n v="0.53027139874739038"/>
    <n v="1778"/>
    <n v="3353"/>
  </r>
  <r>
    <x v="98"/>
    <n v="7"/>
    <n v="479"/>
    <n v="225"/>
    <n v="254"/>
    <n v="0.53027139874739038"/>
    <n v="1778"/>
    <n v="3353"/>
  </r>
  <r>
    <x v="98"/>
    <n v="2"/>
    <n v="479"/>
    <n v="225"/>
    <n v="254"/>
    <n v="0.53027139874739038"/>
    <n v="508"/>
    <n v="958"/>
  </r>
  <r>
    <x v="115"/>
    <n v="3"/>
    <n v="611"/>
    <n v="357"/>
    <n v="254"/>
    <n v="0.41571194762684122"/>
    <n v="762"/>
    <n v="1833"/>
  </r>
  <r>
    <x v="116"/>
    <n v="26"/>
    <n v="522"/>
    <n v="268"/>
    <n v="254"/>
    <n v="0.48659003831417624"/>
    <n v="6604"/>
    <n v="13572"/>
  </r>
  <r>
    <x v="117"/>
    <n v="19"/>
    <n v="476"/>
    <n v="223"/>
    <n v="253"/>
    <n v="0.53151260504201681"/>
    <n v="4807"/>
    <n v="9044"/>
  </r>
  <r>
    <x v="98"/>
    <n v="8"/>
    <n v="479"/>
    <n v="227"/>
    <n v="252"/>
    <n v="0.52609603340292277"/>
    <n v="2016"/>
    <n v="3832"/>
  </r>
  <r>
    <x v="118"/>
    <n v="19"/>
    <n v="476"/>
    <n v="224"/>
    <n v="252"/>
    <n v="0.52941176470588236"/>
    <n v="4788"/>
    <n v="9044"/>
  </r>
  <r>
    <x v="119"/>
    <n v="42"/>
    <n v="790"/>
    <n v="538"/>
    <n v="252"/>
    <n v="0.31898734177215188"/>
    <n v="10584"/>
    <n v="33180"/>
  </r>
  <r>
    <x v="120"/>
    <n v="2"/>
    <n v="479"/>
    <n v="228"/>
    <n v="251"/>
    <n v="0.52400835073068897"/>
    <n v="502"/>
    <n v="958"/>
  </r>
  <r>
    <x v="101"/>
    <n v="1"/>
    <n v="479"/>
    <n v="228"/>
    <n v="251"/>
    <n v="0.52400835073068897"/>
    <n v="251"/>
    <n v="479"/>
  </r>
  <r>
    <x v="121"/>
    <n v="1"/>
    <n v="495"/>
    <n v="244"/>
    <n v="251"/>
    <n v="0.50707070707070712"/>
    <n v="251"/>
    <n v="495"/>
  </r>
  <r>
    <x v="81"/>
    <n v="1"/>
    <n v="959"/>
    <n v="710"/>
    <n v="249"/>
    <n v="0.25964546402502608"/>
    <n v="249"/>
    <n v="959"/>
  </r>
  <r>
    <x v="98"/>
    <n v="18"/>
    <n v="474"/>
    <n v="225"/>
    <n v="249"/>
    <n v="0.52531645569620256"/>
    <n v="4482"/>
    <n v="8532"/>
  </r>
  <r>
    <x v="98"/>
    <n v="13"/>
    <n v="473"/>
    <n v="225"/>
    <n v="248"/>
    <n v="0.52431289640591972"/>
    <n v="3224"/>
    <n v="6149"/>
  </r>
  <r>
    <x v="120"/>
    <n v="2"/>
    <n v="479"/>
    <n v="232"/>
    <n v="247"/>
    <n v="0.51565762004175364"/>
    <n v="494"/>
    <n v="958"/>
  </r>
  <r>
    <x v="120"/>
    <n v="2"/>
    <n v="479"/>
    <n v="232"/>
    <n v="247"/>
    <n v="0.51565762004175364"/>
    <n v="494"/>
    <n v="958"/>
  </r>
  <r>
    <x v="98"/>
    <n v="12"/>
    <n v="472"/>
    <n v="225"/>
    <n v="247"/>
    <n v="0.52330508474576276"/>
    <n v="2964"/>
    <n v="5664"/>
  </r>
  <r>
    <x v="98"/>
    <n v="2"/>
    <n v="479"/>
    <n v="232"/>
    <n v="247"/>
    <n v="0.51565762004175364"/>
    <n v="494"/>
    <n v="958"/>
  </r>
  <r>
    <x v="122"/>
    <n v="3"/>
    <n v="700"/>
    <n v="455"/>
    <n v="245"/>
    <n v="0.35"/>
    <n v="735"/>
    <n v="2100"/>
  </r>
  <r>
    <x v="123"/>
    <n v="5"/>
    <n v="556"/>
    <n v="312"/>
    <n v="244"/>
    <n v="0.43884892086330934"/>
    <n v="1220"/>
    <n v="2780"/>
  </r>
  <r>
    <x v="123"/>
    <n v="1"/>
    <n v="556"/>
    <n v="312"/>
    <n v="244"/>
    <n v="0.43884892086330934"/>
    <n v="244"/>
    <n v="556"/>
  </r>
  <r>
    <x v="124"/>
    <n v="1"/>
    <n v="440"/>
    <n v="198"/>
    <n v="242"/>
    <n v="0.55000000000000004"/>
    <n v="242"/>
    <n v="440"/>
  </r>
  <r>
    <x v="124"/>
    <n v="6"/>
    <n v="440"/>
    <n v="198"/>
    <n v="242"/>
    <n v="0.55000000000000004"/>
    <n v="1452"/>
    <n v="2640"/>
  </r>
  <r>
    <x v="124"/>
    <n v="2"/>
    <n v="440"/>
    <n v="198"/>
    <n v="242"/>
    <n v="0.55000000000000004"/>
    <n v="484"/>
    <n v="880"/>
  </r>
  <r>
    <x v="125"/>
    <n v="6"/>
    <n v="440"/>
    <n v="198"/>
    <n v="242"/>
    <n v="0.55000000000000004"/>
    <n v="1452"/>
    <n v="2640"/>
  </r>
  <r>
    <x v="125"/>
    <n v="7"/>
    <n v="440"/>
    <n v="198"/>
    <n v="242"/>
    <n v="0.55000000000000004"/>
    <n v="1694"/>
    <n v="3080"/>
  </r>
  <r>
    <x v="125"/>
    <n v="1"/>
    <n v="440"/>
    <n v="198"/>
    <n v="242"/>
    <n v="0.55000000000000004"/>
    <n v="242"/>
    <n v="440"/>
  </r>
  <r>
    <x v="126"/>
    <n v="8"/>
    <n v="476"/>
    <n v="234"/>
    <n v="242"/>
    <n v="0.50840336134453779"/>
    <n v="1936"/>
    <n v="3808"/>
  </r>
  <r>
    <x v="127"/>
    <n v="20"/>
    <n v="399"/>
    <n v="157"/>
    <n v="242"/>
    <n v="0.60651629072681701"/>
    <n v="4840"/>
    <n v="7980"/>
  </r>
  <r>
    <x v="128"/>
    <n v="6"/>
    <n v="423"/>
    <n v="183"/>
    <n v="240"/>
    <n v="0.56737588652482274"/>
    <n v="1440"/>
    <n v="2538"/>
  </r>
  <r>
    <x v="98"/>
    <n v="6"/>
    <n v="465"/>
    <n v="225"/>
    <n v="240"/>
    <n v="0.5161290322580645"/>
    <n v="1440"/>
    <n v="2790"/>
  </r>
  <r>
    <x v="129"/>
    <n v="20"/>
    <n v="480"/>
    <n v="240"/>
    <n v="240"/>
    <n v="0.5"/>
    <n v="4800"/>
    <n v="9600"/>
  </r>
  <r>
    <x v="130"/>
    <n v="8"/>
    <n v="840"/>
    <n v="600"/>
    <n v="240"/>
    <n v="0.2857142857142857"/>
    <n v="1920"/>
    <n v="6720"/>
  </r>
  <r>
    <x v="131"/>
    <n v="1"/>
    <n v="472"/>
    <n v="232"/>
    <n v="240"/>
    <n v="0.50847457627118642"/>
    <n v="240"/>
    <n v="472"/>
  </r>
  <r>
    <x v="97"/>
    <n v="3"/>
    <n v="479"/>
    <n v="240"/>
    <n v="239"/>
    <n v="0.4989561586638831"/>
    <n v="717"/>
    <n v="1437"/>
  </r>
  <r>
    <x v="132"/>
    <n v="6"/>
    <n v="479"/>
    <n v="240"/>
    <n v="239"/>
    <n v="0.4989561586638831"/>
    <n v="1434"/>
    <n v="2874"/>
  </r>
  <r>
    <x v="133"/>
    <n v="8"/>
    <n v="479"/>
    <n v="240"/>
    <n v="239"/>
    <n v="0.4989561586638831"/>
    <n v="1912"/>
    <n v="3832"/>
  </r>
  <r>
    <x v="134"/>
    <n v="2"/>
    <n v="476"/>
    <n v="240"/>
    <n v="236"/>
    <n v="0.49579831932773111"/>
    <n v="472"/>
    <n v="952"/>
  </r>
  <r>
    <x v="98"/>
    <n v="12"/>
    <n v="457"/>
    <n v="225"/>
    <n v="232"/>
    <n v="0.50765864332603938"/>
    <n v="2784"/>
    <n v="5484"/>
  </r>
  <r>
    <x v="135"/>
    <n v="151"/>
    <n v="317"/>
    <n v="86"/>
    <n v="231"/>
    <n v="0.72870662460567825"/>
    <n v="34881"/>
    <n v="47867"/>
  </r>
  <r>
    <x v="120"/>
    <n v="3"/>
    <n v="452"/>
    <n v="225"/>
    <n v="227"/>
    <n v="0.50221238938053092"/>
    <n v="681"/>
    <n v="1356"/>
  </r>
  <r>
    <x v="136"/>
    <n v="10"/>
    <n v="431"/>
    <n v="205"/>
    <n v="226"/>
    <n v="0.52436194895591648"/>
    <n v="2260"/>
    <n v="4310"/>
  </r>
  <r>
    <x v="137"/>
    <n v="7"/>
    <n v="317"/>
    <n v="91"/>
    <n v="226"/>
    <n v="0.71293375394321767"/>
    <n v="1582"/>
    <n v="2219"/>
  </r>
  <r>
    <x v="138"/>
    <n v="5"/>
    <n v="380"/>
    <n v="154"/>
    <n v="226"/>
    <n v="0.59473684210526312"/>
    <n v="1130"/>
    <n v="1900"/>
  </r>
  <r>
    <x v="139"/>
    <n v="24"/>
    <n v="359"/>
    <n v="134"/>
    <n v="225"/>
    <n v="0.62674094707520889"/>
    <n v="5400"/>
    <n v="8616"/>
  </r>
  <r>
    <x v="140"/>
    <n v="16"/>
    <n v="316"/>
    <n v="92"/>
    <n v="224"/>
    <n v="0.70886075949367089"/>
    <n v="3584"/>
    <n v="5056"/>
  </r>
  <r>
    <x v="141"/>
    <n v="22"/>
    <n v="316"/>
    <n v="93"/>
    <n v="223"/>
    <n v="0.70569620253164556"/>
    <n v="4906"/>
    <n v="6952"/>
  </r>
  <r>
    <x v="142"/>
    <n v="23"/>
    <n v="655"/>
    <n v="432"/>
    <n v="223"/>
    <n v="0.34045801526717556"/>
    <n v="5129"/>
    <n v="15065"/>
  </r>
  <r>
    <x v="143"/>
    <n v="1"/>
    <n v="636"/>
    <n v="413"/>
    <n v="223"/>
    <n v="0.35062893081761004"/>
    <n v="223"/>
    <n v="636"/>
  </r>
  <r>
    <x v="120"/>
    <n v="5"/>
    <n v="447"/>
    <n v="225"/>
    <n v="222"/>
    <n v="0.49664429530201343"/>
    <n v="1110"/>
    <n v="2235"/>
  </r>
  <r>
    <x v="144"/>
    <n v="55"/>
    <n v="391"/>
    <n v="170"/>
    <n v="221"/>
    <n v="0.56521739130434778"/>
    <n v="12155"/>
    <n v="21505"/>
  </r>
  <r>
    <x v="145"/>
    <n v="4"/>
    <n v="1436"/>
    <n v="1215"/>
    <n v="221"/>
    <n v="0.15389972144846797"/>
    <n v="884"/>
    <n v="5744"/>
  </r>
  <r>
    <x v="77"/>
    <n v="5"/>
    <n v="519"/>
    <n v="300"/>
    <n v="219"/>
    <n v="0.42196531791907516"/>
    <n v="1095"/>
    <n v="2595"/>
  </r>
  <r>
    <x v="101"/>
    <n v="6"/>
    <n v="445"/>
    <n v="226"/>
    <n v="219"/>
    <n v="0.49213483146067416"/>
    <n v="1314"/>
    <n v="2670"/>
  </r>
  <r>
    <x v="146"/>
    <n v="2"/>
    <n v="398"/>
    <n v="180"/>
    <n v="218"/>
    <n v="0.54773869346733672"/>
    <n v="436"/>
    <n v="796"/>
  </r>
  <r>
    <x v="146"/>
    <n v="5"/>
    <n v="398"/>
    <n v="180"/>
    <n v="218"/>
    <n v="0.54773869346733672"/>
    <n v="1090"/>
    <n v="1990"/>
  </r>
  <r>
    <x v="146"/>
    <n v="1"/>
    <n v="398"/>
    <n v="180"/>
    <n v="218"/>
    <n v="0.54773869346733672"/>
    <n v="218"/>
    <n v="398"/>
  </r>
  <r>
    <x v="146"/>
    <n v="2"/>
    <n v="398"/>
    <n v="180"/>
    <n v="218"/>
    <n v="0.54773869346733672"/>
    <n v="436"/>
    <n v="796"/>
  </r>
  <r>
    <x v="146"/>
    <n v="2"/>
    <n v="398"/>
    <n v="180"/>
    <n v="218"/>
    <n v="0.54773869346733672"/>
    <n v="436"/>
    <n v="796"/>
  </r>
  <r>
    <x v="146"/>
    <n v="4"/>
    <n v="398"/>
    <n v="180"/>
    <n v="218"/>
    <n v="0.54773869346733672"/>
    <n v="872"/>
    <n v="1592"/>
  </r>
  <r>
    <x v="147"/>
    <n v="3"/>
    <n v="398"/>
    <n v="180"/>
    <n v="218"/>
    <n v="0.54773869346733672"/>
    <n v="654"/>
    <n v="1194"/>
  </r>
  <r>
    <x v="147"/>
    <n v="6"/>
    <n v="398"/>
    <n v="180"/>
    <n v="218"/>
    <n v="0.54773869346733672"/>
    <n v="1308"/>
    <n v="2388"/>
  </r>
  <r>
    <x v="147"/>
    <n v="1"/>
    <n v="398"/>
    <n v="180"/>
    <n v="218"/>
    <n v="0.54773869346733672"/>
    <n v="218"/>
    <n v="398"/>
  </r>
  <r>
    <x v="147"/>
    <n v="6"/>
    <n v="398"/>
    <n v="180"/>
    <n v="218"/>
    <n v="0.54773869346733672"/>
    <n v="1308"/>
    <n v="2388"/>
  </r>
  <r>
    <x v="147"/>
    <n v="4"/>
    <n v="398"/>
    <n v="180"/>
    <n v="218"/>
    <n v="0.54773869346733672"/>
    <n v="872"/>
    <n v="1592"/>
  </r>
  <r>
    <x v="147"/>
    <n v="2"/>
    <n v="398"/>
    <n v="180"/>
    <n v="218"/>
    <n v="0.54773869346733672"/>
    <n v="436"/>
    <n v="796"/>
  </r>
  <r>
    <x v="147"/>
    <n v="15"/>
    <n v="398"/>
    <n v="180"/>
    <n v="218"/>
    <n v="0.54773869346733672"/>
    <n v="3270"/>
    <n v="5970"/>
  </r>
  <r>
    <x v="147"/>
    <n v="7"/>
    <n v="398"/>
    <n v="180"/>
    <n v="218"/>
    <n v="0.54773869346733672"/>
    <n v="1526"/>
    <n v="2786"/>
  </r>
  <r>
    <x v="148"/>
    <n v="1"/>
    <n v="398"/>
    <n v="180"/>
    <n v="218"/>
    <n v="0.54773869346733672"/>
    <n v="218"/>
    <n v="398"/>
  </r>
  <r>
    <x v="148"/>
    <n v="2"/>
    <n v="398"/>
    <n v="180"/>
    <n v="218"/>
    <n v="0.54773869346733672"/>
    <n v="436"/>
    <n v="796"/>
  </r>
  <r>
    <x v="148"/>
    <n v="5"/>
    <n v="398"/>
    <n v="180"/>
    <n v="218"/>
    <n v="0.54773869346733672"/>
    <n v="1090"/>
    <n v="1990"/>
  </r>
  <r>
    <x v="148"/>
    <n v="1"/>
    <n v="398"/>
    <n v="180"/>
    <n v="218"/>
    <n v="0.54773869346733672"/>
    <n v="218"/>
    <n v="398"/>
  </r>
  <r>
    <x v="148"/>
    <n v="2"/>
    <n v="398"/>
    <n v="180"/>
    <n v="218"/>
    <n v="0.54773869346733672"/>
    <n v="436"/>
    <n v="796"/>
  </r>
  <r>
    <x v="148"/>
    <n v="5"/>
    <n v="398"/>
    <n v="180"/>
    <n v="218"/>
    <n v="0.54773869346733672"/>
    <n v="1090"/>
    <n v="1990"/>
  </r>
  <r>
    <x v="148"/>
    <n v="3"/>
    <n v="398"/>
    <n v="180"/>
    <n v="218"/>
    <n v="0.54773869346733672"/>
    <n v="654"/>
    <n v="1194"/>
  </r>
  <r>
    <x v="149"/>
    <n v="1"/>
    <n v="415"/>
    <n v="198"/>
    <n v="217"/>
    <n v="0.52289156626506028"/>
    <n v="217"/>
    <n v="415"/>
  </r>
  <r>
    <x v="150"/>
    <n v="83"/>
    <n v="466"/>
    <n v="249"/>
    <n v="217"/>
    <n v="0.46566523605150212"/>
    <n v="18011"/>
    <n v="38678"/>
  </r>
  <r>
    <x v="151"/>
    <n v="34"/>
    <n v="479"/>
    <n v="262"/>
    <n v="217"/>
    <n v="0.45302713987473903"/>
    <n v="7378"/>
    <n v="16286"/>
  </r>
  <r>
    <x v="152"/>
    <n v="13"/>
    <n v="399"/>
    <n v="183"/>
    <n v="216"/>
    <n v="0.54135338345864659"/>
    <n v="2808"/>
    <n v="5187"/>
  </r>
  <r>
    <x v="153"/>
    <n v="10"/>
    <n v="408"/>
    <n v="193"/>
    <n v="215"/>
    <n v="0.52696078431372551"/>
    <n v="2150"/>
    <n v="4080"/>
  </r>
  <r>
    <x v="136"/>
    <n v="6"/>
    <n v="418"/>
    <n v="203"/>
    <n v="215"/>
    <n v="0.5143540669856459"/>
    <n v="1290"/>
    <n v="2508"/>
  </r>
  <r>
    <x v="154"/>
    <n v="10"/>
    <n v="443"/>
    <n v="229"/>
    <n v="214"/>
    <n v="0.48306997742663654"/>
    <n v="2140"/>
    <n v="4430"/>
  </r>
  <r>
    <x v="155"/>
    <n v="5"/>
    <n v="380"/>
    <n v="167"/>
    <n v="213"/>
    <n v="0.56052631578947365"/>
    <n v="1065"/>
    <n v="1900"/>
  </r>
  <r>
    <x v="155"/>
    <n v="2"/>
    <n v="380"/>
    <n v="167"/>
    <n v="213"/>
    <n v="0.56052631578947365"/>
    <n v="426"/>
    <n v="760"/>
  </r>
  <r>
    <x v="149"/>
    <n v="8"/>
    <n v="409"/>
    <n v="196"/>
    <n v="213"/>
    <n v="0.52078239608801957"/>
    <n v="1704"/>
    <n v="3272"/>
  </r>
  <r>
    <x v="136"/>
    <n v="4"/>
    <n v="411"/>
    <n v="198"/>
    <n v="213"/>
    <n v="0.51824817518248179"/>
    <n v="852"/>
    <n v="1644"/>
  </r>
  <r>
    <x v="156"/>
    <n v="11"/>
    <n v="423"/>
    <n v="210"/>
    <n v="213"/>
    <n v="0.50354609929078009"/>
    <n v="2343"/>
    <n v="4653"/>
  </r>
  <r>
    <x v="156"/>
    <n v="7"/>
    <n v="423"/>
    <n v="210"/>
    <n v="213"/>
    <n v="0.50354609929078009"/>
    <n v="1491"/>
    <n v="2961"/>
  </r>
  <r>
    <x v="157"/>
    <n v="25"/>
    <n v="424"/>
    <n v="212"/>
    <n v="212"/>
    <n v="0.5"/>
    <n v="5300"/>
    <n v="10600"/>
  </r>
  <r>
    <x v="149"/>
    <n v="2"/>
    <n v="401"/>
    <n v="189"/>
    <n v="212"/>
    <n v="0.52867830423940154"/>
    <n v="424"/>
    <n v="802"/>
  </r>
  <r>
    <x v="149"/>
    <n v="3"/>
    <n v="406"/>
    <n v="194"/>
    <n v="212"/>
    <n v="0.52216748768472909"/>
    <n v="636"/>
    <n v="1218"/>
  </r>
  <r>
    <x v="158"/>
    <n v="205"/>
    <n v="414"/>
    <n v="202"/>
    <n v="212"/>
    <n v="0.51207729468599039"/>
    <n v="43460"/>
    <n v="84870"/>
  </r>
  <r>
    <x v="149"/>
    <n v="2"/>
    <n v="409"/>
    <n v="198"/>
    <n v="211"/>
    <n v="0.5158924205378973"/>
    <n v="422"/>
    <n v="818"/>
  </r>
  <r>
    <x v="153"/>
    <n v="7"/>
    <n v="405"/>
    <n v="194"/>
    <n v="211"/>
    <n v="0.5209876543209877"/>
    <n v="1477"/>
    <n v="2835"/>
  </r>
  <r>
    <x v="115"/>
    <n v="5"/>
    <n v="567"/>
    <n v="357"/>
    <n v="210"/>
    <n v="0.37037037037037035"/>
    <n v="1050"/>
    <n v="2835"/>
  </r>
  <r>
    <x v="159"/>
    <n v="1"/>
    <n v="399"/>
    <n v="190"/>
    <n v="209"/>
    <n v="0.52380952380952384"/>
    <n v="209"/>
    <n v="399"/>
  </r>
  <r>
    <x v="159"/>
    <n v="1"/>
    <n v="399"/>
    <n v="190"/>
    <n v="209"/>
    <n v="0.52380952380952384"/>
    <n v="209"/>
    <n v="399"/>
  </r>
  <r>
    <x v="149"/>
    <n v="4"/>
    <n v="405"/>
    <n v="196"/>
    <n v="209"/>
    <n v="0.51604938271604939"/>
    <n v="836"/>
    <n v="1620"/>
  </r>
  <r>
    <x v="153"/>
    <n v="1"/>
    <n v="404"/>
    <n v="195"/>
    <n v="209"/>
    <n v="0.51732673267326734"/>
    <n v="209"/>
    <n v="404"/>
  </r>
  <r>
    <x v="153"/>
    <n v="11"/>
    <n v="404"/>
    <n v="195"/>
    <n v="209"/>
    <n v="0.51732673267326734"/>
    <n v="2299"/>
    <n v="4444"/>
  </r>
  <r>
    <x v="160"/>
    <n v="10"/>
    <n v="443"/>
    <n v="234"/>
    <n v="209"/>
    <n v="0.47178329571106092"/>
    <n v="2090"/>
    <n v="4430"/>
  </r>
  <r>
    <x v="136"/>
    <n v="6"/>
    <n v="412"/>
    <n v="204"/>
    <n v="208"/>
    <n v="0.50485436893203883"/>
    <n v="1248"/>
    <n v="2472"/>
  </r>
  <r>
    <x v="136"/>
    <n v="2"/>
    <n v="415"/>
    <n v="207"/>
    <n v="208"/>
    <n v="0.50120481927710847"/>
    <n v="416"/>
    <n v="830"/>
  </r>
  <r>
    <x v="161"/>
    <n v="50"/>
    <n v="316"/>
    <n v="108"/>
    <n v="208"/>
    <n v="0.65822784810126578"/>
    <n v="10400"/>
    <n v="15800"/>
  </r>
  <r>
    <x v="162"/>
    <n v="16"/>
    <n v="443"/>
    <n v="235"/>
    <n v="208"/>
    <n v="0.46952595936794583"/>
    <n v="3328"/>
    <n v="7088"/>
  </r>
  <r>
    <x v="163"/>
    <n v="123"/>
    <n v="318"/>
    <n v="111"/>
    <n v="207"/>
    <n v="0.65094339622641506"/>
    <n v="25461"/>
    <n v="39114"/>
  </r>
  <r>
    <x v="164"/>
    <n v="87"/>
    <n v="350"/>
    <n v="143"/>
    <n v="207"/>
    <n v="0.59142857142857141"/>
    <n v="18009"/>
    <n v="30450"/>
  </r>
  <r>
    <x v="153"/>
    <n v="6"/>
    <n v="406"/>
    <n v="202"/>
    <n v="204"/>
    <n v="0.50246305418719217"/>
    <n v="1224"/>
    <n v="2436"/>
  </r>
  <r>
    <x v="153"/>
    <n v="6"/>
    <n v="401"/>
    <n v="200"/>
    <n v="201"/>
    <n v="0.50124688279301743"/>
    <n v="1206"/>
    <n v="2406"/>
  </r>
  <r>
    <x v="165"/>
    <n v="4"/>
    <n v="396"/>
    <n v="195"/>
    <n v="201"/>
    <n v="0.50757575757575757"/>
    <n v="804"/>
    <n v="1584"/>
  </r>
  <r>
    <x v="166"/>
    <n v="1"/>
    <n v="383"/>
    <n v="185"/>
    <n v="198"/>
    <n v="0.51697127937336818"/>
    <n v="198"/>
    <n v="383"/>
  </r>
  <r>
    <x v="166"/>
    <n v="1"/>
    <n v="383"/>
    <n v="185"/>
    <n v="198"/>
    <n v="0.51697127937336818"/>
    <n v="198"/>
    <n v="383"/>
  </r>
  <r>
    <x v="166"/>
    <n v="1"/>
    <n v="383"/>
    <n v="185"/>
    <n v="198"/>
    <n v="0.51697127937336818"/>
    <n v="198"/>
    <n v="383"/>
  </r>
  <r>
    <x v="166"/>
    <n v="1"/>
    <n v="383"/>
    <n v="185"/>
    <n v="198"/>
    <n v="0.51697127937336818"/>
    <n v="198"/>
    <n v="383"/>
  </r>
  <r>
    <x v="167"/>
    <n v="5"/>
    <n v="383"/>
    <n v="186"/>
    <n v="197"/>
    <n v="0.51436031331592691"/>
    <n v="985"/>
    <n v="1915"/>
  </r>
  <r>
    <x v="168"/>
    <n v="195"/>
    <n v="279"/>
    <n v="82"/>
    <n v="197"/>
    <n v="0.70609318996415771"/>
    <n v="38415"/>
    <n v="54405"/>
  </r>
  <r>
    <x v="115"/>
    <n v="7"/>
    <n v="553"/>
    <n v="357"/>
    <n v="196"/>
    <n v="0.35443037974683544"/>
    <n v="1372"/>
    <n v="3871"/>
  </r>
  <r>
    <x v="169"/>
    <n v="46"/>
    <n v="455"/>
    <n v="259"/>
    <n v="196"/>
    <n v="0.43076923076923079"/>
    <n v="9016"/>
    <n v="20930"/>
  </r>
  <r>
    <x v="170"/>
    <n v="39"/>
    <n v="439"/>
    <n v="245"/>
    <n v="194"/>
    <n v="0.44191343963553531"/>
    <n v="7566"/>
    <n v="17121"/>
  </r>
  <r>
    <x v="171"/>
    <n v="79"/>
    <n v="336"/>
    <n v="142"/>
    <n v="194"/>
    <n v="0.57738095238095233"/>
    <n v="15326"/>
    <n v="26544"/>
  </r>
  <r>
    <x v="172"/>
    <n v="52"/>
    <n v="399"/>
    <n v="205"/>
    <n v="194"/>
    <n v="0.48621553884711777"/>
    <n v="10088"/>
    <n v="20748"/>
  </r>
  <r>
    <x v="173"/>
    <n v="22"/>
    <n v="472"/>
    <n v="280"/>
    <n v="192"/>
    <n v="0.40677966101694918"/>
    <n v="4224"/>
    <n v="10384"/>
  </r>
  <r>
    <x v="174"/>
    <n v="6"/>
    <n v="335"/>
    <n v="144"/>
    <n v="191"/>
    <n v="0.57014925373134329"/>
    <n v="1146"/>
    <n v="2010"/>
  </r>
  <r>
    <x v="175"/>
    <n v="4"/>
    <n v="1439"/>
    <n v="1249"/>
    <n v="190"/>
    <n v="0.1320361362056984"/>
    <n v="760"/>
    <n v="5756"/>
  </r>
  <r>
    <x v="176"/>
    <n v="30"/>
    <n v="236"/>
    <n v="46"/>
    <n v="190"/>
    <n v="0.80508474576271183"/>
    <n v="5700"/>
    <n v="7080"/>
  </r>
  <r>
    <x v="177"/>
    <n v="1"/>
    <n v="375"/>
    <n v="185"/>
    <n v="190"/>
    <n v="0.50666666666666671"/>
    <n v="190"/>
    <n v="375"/>
  </r>
  <r>
    <x v="178"/>
    <n v="52"/>
    <n v="306"/>
    <n v="117"/>
    <n v="189"/>
    <n v="0.61764705882352944"/>
    <n v="9828"/>
    <n v="15912"/>
  </r>
  <r>
    <x v="179"/>
    <n v="65"/>
    <n v="235"/>
    <n v="46"/>
    <n v="189"/>
    <n v="0.80425531914893622"/>
    <n v="12285"/>
    <n v="15275"/>
  </r>
  <r>
    <x v="120"/>
    <n v="4"/>
    <n v="419"/>
    <n v="231"/>
    <n v="188"/>
    <n v="0.44868735083532219"/>
    <n v="752"/>
    <n v="1676"/>
  </r>
  <r>
    <x v="180"/>
    <n v="45"/>
    <n v="379"/>
    <n v="192"/>
    <n v="187"/>
    <n v="0.49340369393139843"/>
    <n v="8415"/>
    <n v="17055"/>
  </r>
  <r>
    <x v="181"/>
    <n v="13"/>
    <n v="405"/>
    <n v="218"/>
    <n v="187"/>
    <n v="0.46172839506172841"/>
    <n v="2431"/>
    <n v="5265"/>
  </r>
  <r>
    <x v="89"/>
    <n v="5"/>
    <n v="492"/>
    <n v="306"/>
    <n v="186"/>
    <n v="0.37804878048780488"/>
    <n v="930"/>
    <n v="2460"/>
  </r>
  <r>
    <x v="182"/>
    <n v="1"/>
    <n v="359"/>
    <n v="174"/>
    <n v="185"/>
    <n v="0.51532033426183843"/>
    <n v="185"/>
    <n v="359"/>
  </r>
  <r>
    <x v="183"/>
    <n v="38"/>
    <n v="327"/>
    <n v="142"/>
    <n v="185"/>
    <n v="0.56574923547400613"/>
    <n v="7030"/>
    <n v="12426"/>
  </r>
  <r>
    <x v="184"/>
    <n v="18"/>
    <n v="359"/>
    <n v="175"/>
    <n v="184"/>
    <n v="0.51253481894150421"/>
    <n v="3312"/>
    <n v="6462"/>
  </r>
  <r>
    <x v="185"/>
    <n v="6"/>
    <n v="359"/>
    <n v="175"/>
    <n v="184"/>
    <n v="0.51253481894150421"/>
    <n v="1104"/>
    <n v="2154"/>
  </r>
  <r>
    <x v="120"/>
    <n v="7"/>
    <n v="409"/>
    <n v="225"/>
    <n v="184"/>
    <n v="0.44987775061124696"/>
    <n v="1288"/>
    <n v="2863"/>
  </r>
  <r>
    <x v="186"/>
    <n v="39"/>
    <n v="228"/>
    <n v="45"/>
    <n v="183"/>
    <n v="0.80263157894736847"/>
    <n v="7137"/>
    <n v="8892"/>
  </r>
  <r>
    <x v="187"/>
    <n v="92"/>
    <n v="294"/>
    <n v="111"/>
    <n v="183"/>
    <n v="0.62244897959183676"/>
    <n v="16836"/>
    <n v="27048"/>
  </r>
  <r>
    <x v="146"/>
    <n v="4"/>
    <n v="363"/>
    <n v="180"/>
    <n v="183"/>
    <n v="0.50413223140495866"/>
    <n v="732"/>
    <n v="1452"/>
  </r>
  <r>
    <x v="188"/>
    <n v="92"/>
    <n v="235"/>
    <n v="53"/>
    <n v="182"/>
    <n v="0.77446808510638299"/>
    <n v="16744"/>
    <n v="21620"/>
  </r>
  <r>
    <x v="189"/>
    <n v="2"/>
    <n v="308"/>
    <n v="127"/>
    <n v="181"/>
    <n v="0.58766233766233766"/>
    <n v="362"/>
    <n v="616"/>
  </r>
  <r>
    <x v="190"/>
    <n v="4"/>
    <n v="355"/>
    <n v="174"/>
    <n v="181"/>
    <n v="0.50985915492957745"/>
    <n v="724"/>
    <n v="1420"/>
  </r>
  <r>
    <x v="190"/>
    <n v="2"/>
    <n v="355"/>
    <n v="174"/>
    <n v="181"/>
    <n v="0.50985915492957745"/>
    <n v="362"/>
    <n v="710"/>
  </r>
  <r>
    <x v="182"/>
    <n v="7"/>
    <n v="354"/>
    <n v="174"/>
    <n v="180"/>
    <n v="0.50847457627118642"/>
    <n v="1260"/>
    <n v="2478"/>
  </r>
  <r>
    <x v="123"/>
    <n v="5"/>
    <n v="492"/>
    <n v="312"/>
    <n v="180"/>
    <n v="0.36585365853658536"/>
    <n v="900"/>
    <n v="2460"/>
  </r>
  <r>
    <x v="191"/>
    <n v="6"/>
    <n v="359"/>
    <n v="179"/>
    <n v="180"/>
    <n v="0.50139275766016711"/>
    <n v="1080"/>
    <n v="2154"/>
  </r>
  <r>
    <x v="191"/>
    <n v="15"/>
    <n v="359"/>
    <n v="179"/>
    <n v="180"/>
    <n v="0.50139275766016711"/>
    <n v="2700"/>
    <n v="5385"/>
  </r>
  <r>
    <x v="191"/>
    <n v="11"/>
    <n v="359"/>
    <n v="179"/>
    <n v="180"/>
    <n v="0.50139275766016711"/>
    <n v="1980"/>
    <n v="3949"/>
  </r>
  <r>
    <x v="192"/>
    <n v="2"/>
    <n v="360"/>
    <n v="180"/>
    <n v="180"/>
    <n v="0.5"/>
    <n v="360"/>
    <n v="720"/>
  </r>
  <r>
    <x v="192"/>
    <n v="2"/>
    <n v="360"/>
    <n v="180"/>
    <n v="180"/>
    <n v="0.5"/>
    <n v="360"/>
    <n v="720"/>
  </r>
  <r>
    <x v="192"/>
    <n v="2"/>
    <n v="360"/>
    <n v="180"/>
    <n v="180"/>
    <n v="0.5"/>
    <n v="360"/>
    <n v="720"/>
  </r>
  <r>
    <x v="192"/>
    <n v="2"/>
    <n v="360"/>
    <n v="180"/>
    <n v="180"/>
    <n v="0.5"/>
    <n v="360"/>
    <n v="720"/>
  </r>
  <r>
    <x v="192"/>
    <n v="1"/>
    <n v="360"/>
    <n v="180"/>
    <n v="180"/>
    <n v="0.5"/>
    <n v="180"/>
    <n v="360"/>
  </r>
  <r>
    <x v="193"/>
    <n v="14"/>
    <n v="442"/>
    <n v="262"/>
    <n v="180"/>
    <n v="0.40723981900452488"/>
    <n v="2520"/>
    <n v="6188"/>
  </r>
  <r>
    <x v="194"/>
    <n v="104"/>
    <n v="310"/>
    <n v="131"/>
    <n v="179"/>
    <n v="0.57741935483870965"/>
    <n v="18616"/>
    <n v="32240"/>
  </r>
  <r>
    <x v="195"/>
    <n v="1"/>
    <n v="292"/>
    <n v="113"/>
    <n v="179"/>
    <n v="0.61301369863013699"/>
    <n v="179"/>
    <n v="292"/>
  </r>
  <r>
    <x v="191"/>
    <n v="21"/>
    <n v="357"/>
    <n v="179"/>
    <n v="178"/>
    <n v="0.49859943977591037"/>
    <n v="3738"/>
    <n v="7497"/>
  </r>
  <r>
    <x v="182"/>
    <n v="2"/>
    <n v="351"/>
    <n v="174"/>
    <n v="177"/>
    <n v="0.50427350427350426"/>
    <n v="354"/>
    <n v="702"/>
  </r>
  <r>
    <x v="182"/>
    <n v="2"/>
    <n v="351"/>
    <n v="174"/>
    <n v="177"/>
    <n v="0.50427350427350426"/>
    <n v="354"/>
    <n v="702"/>
  </r>
  <r>
    <x v="190"/>
    <n v="2"/>
    <n v="351"/>
    <n v="174"/>
    <n v="177"/>
    <n v="0.50427350427350426"/>
    <n v="354"/>
    <n v="702"/>
  </r>
  <r>
    <x v="115"/>
    <n v="7"/>
    <n v="534"/>
    <n v="357"/>
    <n v="177"/>
    <n v="0.33146067415730335"/>
    <n v="1239"/>
    <n v="3738"/>
  </r>
  <r>
    <x v="196"/>
    <n v="127"/>
    <n v="235"/>
    <n v="60"/>
    <n v="175"/>
    <n v="0.74468085106382975"/>
    <n v="22225"/>
    <n v="29845"/>
  </r>
  <r>
    <x v="197"/>
    <n v="93"/>
    <n v="236"/>
    <n v="61"/>
    <n v="175"/>
    <n v="0.74152542372881358"/>
    <n v="16275"/>
    <n v="21948"/>
  </r>
  <r>
    <x v="101"/>
    <n v="1"/>
    <n v="399"/>
    <n v="225"/>
    <n v="174"/>
    <n v="0.43609022556390975"/>
    <n v="174"/>
    <n v="399"/>
  </r>
  <r>
    <x v="198"/>
    <n v="6"/>
    <n v="333"/>
    <n v="160"/>
    <n v="173"/>
    <n v="0.51951951951951947"/>
    <n v="1038"/>
    <n v="1998"/>
  </r>
  <r>
    <x v="199"/>
    <n v="3"/>
    <n v="412"/>
    <n v="240"/>
    <n v="172"/>
    <n v="0.41747572815533979"/>
    <n v="516"/>
    <n v="1236"/>
  </r>
  <r>
    <x v="200"/>
    <n v="2"/>
    <n v="279"/>
    <n v="107"/>
    <n v="172"/>
    <n v="0.61648745519713266"/>
    <n v="344"/>
    <n v="558"/>
  </r>
  <r>
    <x v="201"/>
    <n v="51"/>
    <n v="335"/>
    <n v="165"/>
    <n v="170"/>
    <n v="0.5074626865671642"/>
    <n v="8670"/>
    <n v="17085"/>
  </r>
  <r>
    <x v="115"/>
    <n v="5"/>
    <n v="526"/>
    <n v="357"/>
    <n v="169"/>
    <n v="0.32129277566539927"/>
    <n v="845"/>
    <n v="2630"/>
  </r>
  <r>
    <x v="202"/>
    <n v="91"/>
    <n v="235"/>
    <n v="67"/>
    <n v="168"/>
    <n v="0.71489361702127663"/>
    <n v="15288"/>
    <n v="21385"/>
  </r>
  <r>
    <x v="203"/>
    <n v="92"/>
    <n v="252"/>
    <n v="84"/>
    <n v="168"/>
    <n v="0.66666666666666663"/>
    <n v="15456"/>
    <n v="23184"/>
  </r>
  <r>
    <x v="204"/>
    <n v="30"/>
    <n v="333"/>
    <n v="165"/>
    <n v="168"/>
    <n v="0.50450450450450446"/>
    <n v="5040"/>
    <n v="9990"/>
  </r>
  <r>
    <x v="205"/>
    <n v="48"/>
    <n v="316"/>
    <n v="149"/>
    <n v="167"/>
    <n v="0.52848101265822789"/>
    <n v="8016"/>
    <n v="15168"/>
  </r>
  <r>
    <x v="198"/>
    <n v="3"/>
    <n v="326"/>
    <n v="160"/>
    <n v="166"/>
    <n v="0.50920245398773001"/>
    <n v="498"/>
    <n v="978"/>
  </r>
  <r>
    <x v="206"/>
    <n v="4"/>
    <n v="276"/>
    <n v="110"/>
    <n v="166"/>
    <n v="0.60144927536231885"/>
    <n v="664"/>
    <n v="1104"/>
  </r>
  <r>
    <x v="207"/>
    <n v="4"/>
    <n v="276"/>
    <n v="110"/>
    <n v="166"/>
    <n v="0.60144927536231885"/>
    <n v="664"/>
    <n v="1104"/>
  </r>
  <r>
    <x v="208"/>
    <n v="44"/>
    <n v="236"/>
    <n v="70"/>
    <n v="166"/>
    <n v="0.70338983050847459"/>
    <n v="7304"/>
    <n v="10384"/>
  </r>
  <r>
    <x v="198"/>
    <n v="7"/>
    <n v="325"/>
    <n v="160"/>
    <n v="165"/>
    <n v="0.50769230769230766"/>
    <n v="1155"/>
    <n v="2275"/>
  </r>
  <r>
    <x v="198"/>
    <n v="9"/>
    <n v="326"/>
    <n v="161"/>
    <n v="165"/>
    <n v="0.50613496932515334"/>
    <n v="1485"/>
    <n v="2934"/>
  </r>
  <r>
    <x v="209"/>
    <n v="13"/>
    <n v="402"/>
    <n v="237"/>
    <n v="165"/>
    <n v="0.41044776119402987"/>
    <n v="2145"/>
    <n v="5226"/>
  </r>
  <r>
    <x v="210"/>
    <n v="7"/>
    <n v="444"/>
    <n v="280"/>
    <n v="164"/>
    <n v="0.36936936936936937"/>
    <n v="1148"/>
    <n v="3108"/>
  </r>
  <r>
    <x v="211"/>
    <n v="37"/>
    <n v="236"/>
    <n v="72"/>
    <n v="164"/>
    <n v="0.69491525423728817"/>
    <n v="6068"/>
    <n v="8732"/>
  </r>
  <r>
    <x v="212"/>
    <n v="114"/>
    <n v="342"/>
    <n v="178"/>
    <n v="164"/>
    <n v="0.47953216374269003"/>
    <n v="18696"/>
    <n v="38988"/>
  </r>
  <r>
    <x v="213"/>
    <n v="36"/>
    <n v="318"/>
    <n v="154"/>
    <n v="164"/>
    <n v="0.51572327044025157"/>
    <n v="5904"/>
    <n v="11448"/>
  </r>
  <r>
    <x v="214"/>
    <n v="13"/>
    <n v="236"/>
    <n v="73"/>
    <n v="163"/>
    <n v="0.69067796610169496"/>
    <n v="2119"/>
    <n v="3068"/>
  </r>
  <r>
    <x v="198"/>
    <n v="9"/>
    <n v="323"/>
    <n v="161"/>
    <n v="162"/>
    <n v="0.50154798761609909"/>
    <n v="1458"/>
    <n v="2907"/>
  </r>
  <r>
    <x v="115"/>
    <n v="4"/>
    <n v="519"/>
    <n v="357"/>
    <n v="162"/>
    <n v="0.31213872832369943"/>
    <n v="648"/>
    <n v="2076"/>
  </r>
  <r>
    <x v="115"/>
    <n v="1"/>
    <n v="519"/>
    <n v="357"/>
    <n v="162"/>
    <n v="0.31213872832369943"/>
    <n v="162"/>
    <n v="519"/>
  </r>
  <r>
    <x v="215"/>
    <n v="6"/>
    <n v="318"/>
    <n v="156"/>
    <n v="162"/>
    <n v="0.50943396226415094"/>
    <n v="972"/>
    <n v="1908"/>
  </r>
  <r>
    <x v="216"/>
    <n v="5"/>
    <n v="312"/>
    <n v="151"/>
    <n v="161"/>
    <n v="0.51602564102564108"/>
    <n v="805"/>
    <n v="1560"/>
  </r>
  <r>
    <x v="216"/>
    <n v="4"/>
    <n v="312"/>
    <n v="151"/>
    <n v="161"/>
    <n v="0.51602564102564108"/>
    <n v="644"/>
    <n v="1248"/>
  </r>
  <r>
    <x v="217"/>
    <n v="23"/>
    <n v="319"/>
    <n v="159"/>
    <n v="160"/>
    <n v="0.50156739811912221"/>
    <n v="3680"/>
    <n v="7337"/>
  </r>
  <r>
    <x v="218"/>
    <n v="20"/>
    <n v="234"/>
    <n v="74"/>
    <n v="160"/>
    <n v="0.68376068376068377"/>
    <n v="3200"/>
    <n v="4680"/>
  </r>
  <r>
    <x v="219"/>
    <n v="34"/>
    <n v="215"/>
    <n v="55"/>
    <n v="160"/>
    <n v="0.7441860465116279"/>
    <n v="5440"/>
    <n v="7310"/>
  </r>
  <r>
    <x v="210"/>
    <n v="4"/>
    <n v="439"/>
    <n v="280"/>
    <n v="159"/>
    <n v="0.36218678815489752"/>
    <n v="636"/>
    <n v="1756"/>
  </r>
  <r>
    <x v="210"/>
    <n v="4"/>
    <n v="439"/>
    <n v="280"/>
    <n v="159"/>
    <n v="0.36218678815489752"/>
    <n v="636"/>
    <n v="1756"/>
  </r>
  <r>
    <x v="98"/>
    <n v="1"/>
    <n v="399"/>
    <n v="240"/>
    <n v="159"/>
    <n v="0.39849624060150374"/>
    <n v="159"/>
    <n v="399"/>
  </r>
  <r>
    <x v="199"/>
    <n v="6"/>
    <n v="399"/>
    <n v="240"/>
    <n v="159"/>
    <n v="0.39849624060150374"/>
    <n v="954"/>
    <n v="2394"/>
  </r>
  <r>
    <x v="220"/>
    <n v="31"/>
    <n v="316"/>
    <n v="157"/>
    <n v="159"/>
    <n v="0.50316455696202533"/>
    <n v="4929"/>
    <n v="9796"/>
  </r>
  <r>
    <x v="221"/>
    <n v="40"/>
    <n v="229"/>
    <n v="70"/>
    <n v="159"/>
    <n v="0.69432314410480345"/>
    <n v="6360"/>
    <n v="9160"/>
  </r>
  <r>
    <x v="216"/>
    <n v="14"/>
    <n v="312"/>
    <n v="154"/>
    <n v="158"/>
    <n v="0.50641025641025639"/>
    <n v="2212"/>
    <n v="4368"/>
  </r>
  <r>
    <x v="216"/>
    <n v="21"/>
    <n v="312"/>
    <n v="154"/>
    <n v="158"/>
    <n v="0.50641025641025639"/>
    <n v="3318"/>
    <n v="6552"/>
  </r>
  <r>
    <x v="216"/>
    <n v="15"/>
    <n v="312"/>
    <n v="154"/>
    <n v="158"/>
    <n v="0.50641025641025639"/>
    <n v="2370"/>
    <n v="4680"/>
  </r>
  <r>
    <x v="222"/>
    <n v="2"/>
    <n v="796"/>
    <n v="638"/>
    <n v="158"/>
    <n v="0.19849246231155779"/>
    <n v="316"/>
    <n v="1592"/>
  </r>
  <r>
    <x v="223"/>
    <n v="1"/>
    <n v="311"/>
    <n v="153"/>
    <n v="158"/>
    <n v="0.50803858520900325"/>
    <n v="158"/>
    <n v="311"/>
  </r>
  <r>
    <x v="224"/>
    <n v="168"/>
    <n v="197"/>
    <n v="40"/>
    <n v="157"/>
    <n v="0.79695431472081213"/>
    <n v="26376"/>
    <n v="33096"/>
  </r>
  <r>
    <x v="225"/>
    <n v="83"/>
    <n v="308"/>
    <n v="152"/>
    <n v="156"/>
    <n v="0.50649350649350644"/>
    <n v="12948"/>
    <n v="25564"/>
  </r>
  <r>
    <x v="226"/>
    <n v="80"/>
    <n v="292"/>
    <n v="137"/>
    <n v="155"/>
    <n v="0.53082191780821919"/>
    <n v="12400"/>
    <n v="23360"/>
  </r>
  <r>
    <x v="227"/>
    <n v="5"/>
    <n v="334"/>
    <n v="179"/>
    <n v="155"/>
    <n v="0.46407185628742514"/>
    <n v="775"/>
    <n v="1670"/>
  </r>
  <r>
    <x v="125"/>
    <n v="5"/>
    <n v="352"/>
    <n v="198"/>
    <n v="154"/>
    <n v="0.4375"/>
    <n v="770"/>
    <n v="1760"/>
  </r>
  <r>
    <x v="228"/>
    <n v="92"/>
    <n v="313"/>
    <n v="159"/>
    <n v="154"/>
    <n v="0.49201277955271566"/>
    <n v="14168"/>
    <n v="28796"/>
  </r>
  <r>
    <x v="229"/>
    <n v="1"/>
    <n v="263"/>
    <n v="110"/>
    <n v="153"/>
    <n v="0.58174904942965777"/>
    <n v="153"/>
    <n v="263"/>
  </r>
  <r>
    <x v="230"/>
    <n v="16"/>
    <n v="305"/>
    <n v="153"/>
    <n v="152"/>
    <n v="0.49836065573770494"/>
    <n v="2432"/>
    <n v="4880"/>
  </r>
  <r>
    <x v="231"/>
    <n v="77"/>
    <n v="234"/>
    <n v="83"/>
    <n v="151"/>
    <n v="0.64529914529914534"/>
    <n v="11627"/>
    <n v="18018"/>
  </r>
  <r>
    <x v="232"/>
    <n v="22"/>
    <n v="303"/>
    <n v="152"/>
    <n v="151"/>
    <n v="0.49834983498349833"/>
    <n v="3322"/>
    <n v="6666"/>
  </r>
  <r>
    <x v="199"/>
    <n v="14"/>
    <n v="390"/>
    <n v="240"/>
    <n v="150"/>
    <n v="0.38461538461538464"/>
    <n v="2100"/>
    <n v="5460"/>
  </r>
  <r>
    <x v="233"/>
    <n v="56"/>
    <n v="233"/>
    <n v="83"/>
    <n v="150"/>
    <n v="0.64377682403433478"/>
    <n v="8400"/>
    <n v="13048"/>
  </r>
  <r>
    <x v="234"/>
    <n v="14"/>
    <n v="312"/>
    <n v="162"/>
    <n v="150"/>
    <n v="0.48076923076923078"/>
    <n v="2100"/>
    <n v="4368"/>
  </r>
  <r>
    <x v="235"/>
    <n v="1"/>
    <n v="360"/>
    <n v="210"/>
    <n v="150"/>
    <n v="0.41666666666666669"/>
    <n v="150"/>
    <n v="360"/>
  </r>
  <r>
    <x v="236"/>
    <n v="3"/>
    <n v="298"/>
    <n v="149"/>
    <n v="149"/>
    <n v="0.5"/>
    <n v="447"/>
    <n v="894"/>
  </r>
  <r>
    <x v="237"/>
    <n v="10"/>
    <n v="319"/>
    <n v="170"/>
    <n v="149"/>
    <n v="0.4670846394984326"/>
    <n v="1490"/>
    <n v="3190"/>
  </r>
  <r>
    <x v="238"/>
    <n v="19"/>
    <n v="265"/>
    <n v="116"/>
    <n v="149"/>
    <n v="0.56226415094339621"/>
    <n v="2831"/>
    <n v="5035"/>
  </r>
  <r>
    <x v="232"/>
    <n v="11"/>
    <n v="300"/>
    <n v="151"/>
    <n v="149"/>
    <n v="0.49666666666666665"/>
    <n v="1639"/>
    <n v="3300"/>
  </r>
  <r>
    <x v="239"/>
    <n v="22"/>
    <n v="304"/>
    <n v="155"/>
    <n v="149"/>
    <n v="0.49013157894736842"/>
    <n v="3278"/>
    <n v="6688"/>
  </r>
  <r>
    <x v="236"/>
    <n v="5"/>
    <n v="298"/>
    <n v="151"/>
    <n v="147"/>
    <n v="0.49328859060402686"/>
    <n v="735"/>
    <n v="1490"/>
  </r>
  <r>
    <x v="240"/>
    <n v="18"/>
    <n v="221"/>
    <n v="74"/>
    <n v="147"/>
    <n v="0.66515837104072395"/>
    <n v="2646"/>
    <n v="3978"/>
  </r>
  <r>
    <x v="232"/>
    <n v="30"/>
    <n v="301"/>
    <n v="154"/>
    <n v="147"/>
    <n v="0.48837209302325579"/>
    <n v="4410"/>
    <n v="9030"/>
  </r>
  <r>
    <x v="241"/>
    <n v="16"/>
    <n v="316"/>
    <n v="170"/>
    <n v="146"/>
    <n v="0.46202531645569622"/>
    <n v="2336"/>
    <n v="5056"/>
  </r>
  <r>
    <x v="242"/>
    <n v="30"/>
    <n v="196"/>
    <n v="50"/>
    <n v="146"/>
    <n v="0.74489795918367352"/>
    <n v="4380"/>
    <n v="5880"/>
  </r>
  <r>
    <x v="243"/>
    <n v="3"/>
    <n v="279"/>
    <n v="133"/>
    <n v="146"/>
    <n v="0.52329749103942658"/>
    <n v="438"/>
    <n v="837"/>
  </r>
  <r>
    <x v="236"/>
    <n v="11"/>
    <n v="298"/>
    <n v="153"/>
    <n v="145"/>
    <n v="0.48657718120805371"/>
    <n v="1595"/>
    <n v="3278"/>
  </r>
  <r>
    <x v="244"/>
    <n v="57"/>
    <n v="287"/>
    <n v="142"/>
    <n v="145"/>
    <n v="0.50522648083623689"/>
    <n v="8265"/>
    <n v="16359"/>
  </r>
  <r>
    <x v="245"/>
    <n v="156"/>
    <n v="196"/>
    <n v="52"/>
    <n v="144"/>
    <n v="0.73469387755102045"/>
    <n v="22464"/>
    <n v="30576"/>
  </r>
  <r>
    <x v="246"/>
    <n v="2"/>
    <n v="263"/>
    <n v="120"/>
    <n v="143"/>
    <n v="0.54372623574144485"/>
    <n v="286"/>
    <n v="526"/>
  </r>
  <r>
    <x v="247"/>
    <n v="45"/>
    <n v="283"/>
    <n v="141"/>
    <n v="142"/>
    <n v="0.50176678445229683"/>
    <n v="6390"/>
    <n v="12735"/>
  </r>
  <r>
    <x v="248"/>
    <n v="15"/>
    <n v="279"/>
    <n v="137"/>
    <n v="142"/>
    <n v="0.50896057347670254"/>
    <n v="2130"/>
    <n v="4185"/>
  </r>
  <r>
    <x v="249"/>
    <n v="41"/>
    <n v="276"/>
    <n v="134"/>
    <n v="142"/>
    <n v="0.51449275362318836"/>
    <n v="5822"/>
    <n v="11316"/>
  </r>
  <r>
    <x v="250"/>
    <n v="34"/>
    <n v="236"/>
    <n v="95"/>
    <n v="141"/>
    <n v="0.59745762711864403"/>
    <n v="4794"/>
    <n v="8024"/>
  </r>
  <r>
    <x v="251"/>
    <n v="2"/>
    <n v="239"/>
    <n v="99"/>
    <n v="140"/>
    <n v="0.58577405857740583"/>
    <n v="280"/>
    <n v="478"/>
  </r>
  <r>
    <x v="251"/>
    <n v="2"/>
    <n v="239"/>
    <n v="99"/>
    <n v="140"/>
    <n v="0.58577405857740583"/>
    <n v="280"/>
    <n v="478"/>
  </r>
  <r>
    <x v="251"/>
    <n v="9"/>
    <n v="239"/>
    <n v="99"/>
    <n v="140"/>
    <n v="0.58577405857740583"/>
    <n v="1260"/>
    <n v="2151"/>
  </r>
  <r>
    <x v="251"/>
    <n v="4"/>
    <n v="239"/>
    <n v="99"/>
    <n v="140"/>
    <n v="0.58577405857740583"/>
    <n v="560"/>
    <n v="956"/>
  </r>
  <r>
    <x v="251"/>
    <n v="11"/>
    <n v="239"/>
    <n v="99"/>
    <n v="140"/>
    <n v="0.58577405857740583"/>
    <n v="1540"/>
    <n v="2629"/>
  </r>
  <r>
    <x v="251"/>
    <n v="15"/>
    <n v="239"/>
    <n v="99"/>
    <n v="140"/>
    <n v="0.58577405857740583"/>
    <n v="2100"/>
    <n v="3585"/>
  </r>
  <r>
    <x v="251"/>
    <n v="13"/>
    <n v="239"/>
    <n v="99"/>
    <n v="140"/>
    <n v="0.58577405857740583"/>
    <n v="1820"/>
    <n v="3107"/>
  </r>
  <r>
    <x v="251"/>
    <n v="8"/>
    <n v="239"/>
    <n v="99"/>
    <n v="140"/>
    <n v="0.58577405857740583"/>
    <n v="1120"/>
    <n v="1912"/>
  </r>
  <r>
    <x v="251"/>
    <n v="12"/>
    <n v="239"/>
    <n v="99"/>
    <n v="140"/>
    <n v="0.58577405857740583"/>
    <n v="1680"/>
    <n v="2868"/>
  </r>
  <r>
    <x v="251"/>
    <n v="27"/>
    <n v="239"/>
    <n v="99"/>
    <n v="140"/>
    <n v="0.58577405857740583"/>
    <n v="3780"/>
    <n v="6453"/>
  </r>
  <r>
    <x v="251"/>
    <n v="20"/>
    <n v="239"/>
    <n v="99"/>
    <n v="140"/>
    <n v="0.58577405857740583"/>
    <n v="2800"/>
    <n v="4780"/>
  </r>
  <r>
    <x v="252"/>
    <n v="28"/>
    <n v="366"/>
    <n v="226"/>
    <n v="140"/>
    <n v="0.38251366120218577"/>
    <n v="3920"/>
    <n v="10248"/>
  </r>
  <r>
    <x v="253"/>
    <n v="6"/>
    <n v="239"/>
    <n v="99"/>
    <n v="140"/>
    <n v="0.58577405857740583"/>
    <n v="840"/>
    <n v="1434"/>
  </r>
  <r>
    <x v="254"/>
    <n v="4"/>
    <n v="280"/>
    <n v="140"/>
    <n v="140"/>
    <n v="0.5"/>
    <n v="560"/>
    <n v="1120"/>
  </r>
  <r>
    <x v="254"/>
    <n v="3"/>
    <n v="280"/>
    <n v="140"/>
    <n v="140"/>
    <n v="0.5"/>
    <n v="420"/>
    <n v="840"/>
  </r>
  <r>
    <x v="255"/>
    <n v="79"/>
    <n v="196"/>
    <n v="56"/>
    <n v="140"/>
    <n v="0.7142857142857143"/>
    <n v="11060"/>
    <n v="15484"/>
  </r>
  <r>
    <x v="256"/>
    <n v="1"/>
    <n v="239"/>
    <n v="99"/>
    <n v="140"/>
    <n v="0.58577405857740583"/>
    <n v="140"/>
    <n v="239"/>
  </r>
  <r>
    <x v="256"/>
    <n v="1"/>
    <n v="239"/>
    <n v="99"/>
    <n v="140"/>
    <n v="0.58577405857740583"/>
    <n v="140"/>
    <n v="239"/>
  </r>
  <r>
    <x v="257"/>
    <n v="30"/>
    <n v="218"/>
    <n v="79"/>
    <n v="139"/>
    <n v="0.63761467889908252"/>
    <n v="4170"/>
    <n v="6540"/>
  </r>
  <r>
    <x v="258"/>
    <n v="17"/>
    <n v="328"/>
    <n v="190"/>
    <n v="138"/>
    <n v="0.42073170731707316"/>
    <n v="2346"/>
    <n v="5576"/>
  </r>
  <r>
    <x v="259"/>
    <n v="22"/>
    <n v="184"/>
    <n v="46"/>
    <n v="138"/>
    <n v="0.75"/>
    <n v="3036"/>
    <n v="4048"/>
  </r>
  <r>
    <x v="199"/>
    <n v="13"/>
    <n v="377"/>
    <n v="240"/>
    <n v="137"/>
    <n v="0.36339522546419101"/>
    <n v="1781"/>
    <n v="4901"/>
  </r>
  <r>
    <x v="260"/>
    <n v="69"/>
    <n v="286"/>
    <n v="149"/>
    <n v="137"/>
    <n v="0.47902097902097901"/>
    <n v="9453"/>
    <n v="19734"/>
  </r>
  <r>
    <x v="261"/>
    <n v="3"/>
    <n v="270"/>
    <n v="133"/>
    <n v="137"/>
    <n v="0.50740740740740742"/>
    <n v="411"/>
    <n v="810"/>
  </r>
  <r>
    <x v="199"/>
    <n v="7"/>
    <n v="376"/>
    <n v="240"/>
    <n v="136"/>
    <n v="0.36170212765957449"/>
    <n v="952"/>
    <n v="2632"/>
  </r>
  <r>
    <x v="262"/>
    <n v="2"/>
    <n v="271"/>
    <n v="135"/>
    <n v="136"/>
    <n v="0.50184501845018448"/>
    <n v="272"/>
    <n v="542"/>
  </r>
  <r>
    <x v="263"/>
    <n v="24"/>
    <n v="262"/>
    <n v="127"/>
    <n v="135"/>
    <n v="0.51526717557251911"/>
    <n v="3240"/>
    <n v="6288"/>
  </r>
  <r>
    <x v="262"/>
    <n v="10"/>
    <n v="271"/>
    <n v="136"/>
    <n v="135"/>
    <n v="0.49815498154981552"/>
    <n v="1350"/>
    <n v="2710"/>
  </r>
  <r>
    <x v="264"/>
    <n v="10"/>
    <n v="263"/>
    <n v="129"/>
    <n v="134"/>
    <n v="0.50950570342205326"/>
    <n v="1340"/>
    <n v="2630"/>
  </r>
  <r>
    <x v="265"/>
    <n v="7"/>
    <n v="263"/>
    <n v="131"/>
    <n v="132"/>
    <n v="0.50190114068441061"/>
    <n v="924"/>
    <n v="1841"/>
  </r>
  <r>
    <x v="266"/>
    <n v="1"/>
    <n v="319"/>
    <n v="187"/>
    <n v="132"/>
    <n v="0.41379310344827586"/>
    <n v="132"/>
    <n v="319"/>
  </r>
  <r>
    <x v="267"/>
    <n v="6"/>
    <n v="260"/>
    <n v="129"/>
    <n v="131"/>
    <n v="0.50384615384615383"/>
    <n v="786"/>
    <n v="1560"/>
  </r>
  <r>
    <x v="268"/>
    <n v="3"/>
    <n v="319"/>
    <n v="188"/>
    <n v="131"/>
    <n v="0.41065830721003133"/>
    <n v="393"/>
    <n v="957"/>
  </r>
  <r>
    <x v="269"/>
    <n v="11"/>
    <n v="239"/>
    <n v="109"/>
    <n v="130"/>
    <n v="0.54393305439330542"/>
    <n v="1430"/>
    <n v="2629"/>
  </r>
  <r>
    <x v="270"/>
    <n v="3"/>
    <n v="239"/>
    <n v="109"/>
    <n v="130"/>
    <n v="0.54393305439330542"/>
    <n v="390"/>
    <n v="717"/>
  </r>
  <r>
    <x v="270"/>
    <n v="3"/>
    <n v="239"/>
    <n v="109"/>
    <n v="130"/>
    <n v="0.54393305439330542"/>
    <n v="390"/>
    <n v="717"/>
  </r>
  <r>
    <x v="271"/>
    <n v="51"/>
    <n v="255"/>
    <n v="126"/>
    <n v="129"/>
    <n v="0.50588235294117645"/>
    <n v="6579"/>
    <n v="13005"/>
  </r>
  <r>
    <x v="199"/>
    <n v="4"/>
    <n v="369"/>
    <n v="240"/>
    <n v="129"/>
    <n v="0.34959349593495936"/>
    <n v="516"/>
    <n v="1476"/>
  </r>
  <r>
    <x v="272"/>
    <n v="1"/>
    <n v="148"/>
    <n v="19"/>
    <n v="129"/>
    <n v="0.8716216216216216"/>
    <n v="129"/>
    <n v="148"/>
  </r>
  <r>
    <x v="273"/>
    <n v="41"/>
    <n v="227"/>
    <n v="98"/>
    <n v="129"/>
    <n v="0.56828193832599116"/>
    <n v="5289"/>
    <n v="9307"/>
  </r>
  <r>
    <x v="274"/>
    <n v="6"/>
    <n v="148"/>
    <n v="19"/>
    <n v="129"/>
    <n v="0.8716216216216216"/>
    <n v="774"/>
    <n v="888"/>
  </r>
  <r>
    <x v="275"/>
    <n v="6"/>
    <n v="148"/>
    <n v="19"/>
    <n v="129"/>
    <n v="0.8716216216216216"/>
    <n v="774"/>
    <n v="888"/>
  </r>
  <r>
    <x v="251"/>
    <n v="14"/>
    <n v="227"/>
    <n v="99"/>
    <n v="128"/>
    <n v="0.56387665198237891"/>
    <n v="1792"/>
    <n v="3178"/>
  </r>
  <r>
    <x v="276"/>
    <n v="57"/>
    <n v="239"/>
    <n v="112"/>
    <n v="127"/>
    <n v="0.53138075313807531"/>
    <n v="7239"/>
    <n v="13623"/>
  </r>
  <r>
    <x v="277"/>
    <n v="7"/>
    <n v="239"/>
    <n v="112"/>
    <n v="127"/>
    <n v="0.53138075313807531"/>
    <n v="889"/>
    <n v="1673"/>
  </r>
  <r>
    <x v="278"/>
    <n v="10"/>
    <n v="309"/>
    <n v="183"/>
    <n v="126"/>
    <n v="0.40776699029126212"/>
    <n v="1260"/>
    <n v="3090"/>
  </r>
  <r>
    <x v="279"/>
    <n v="175"/>
    <n v="282"/>
    <n v="156"/>
    <n v="126"/>
    <n v="0.44680851063829785"/>
    <n v="22050"/>
    <n v="49350"/>
  </r>
  <r>
    <x v="280"/>
    <n v="9"/>
    <n v="231"/>
    <n v="105"/>
    <n v="126"/>
    <n v="0.54545454545454541"/>
    <n v="1134"/>
    <n v="2079"/>
  </r>
  <r>
    <x v="281"/>
    <n v="1"/>
    <n v="556"/>
    <n v="430"/>
    <n v="126"/>
    <n v="0.22661870503597123"/>
    <n v="126"/>
    <n v="556"/>
  </r>
  <r>
    <x v="282"/>
    <n v="62"/>
    <n v="170"/>
    <n v="44"/>
    <n v="126"/>
    <n v="0.74117647058823533"/>
    <n v="7812"/>
    <n v="10540"/>
  </r>
  <r>
    <x v="283"/>
    <n v="11"/>
    <n v="231"/>
    <n v="106"/>
    <n v="125"/>
    <n v="0.54112554112554112"/>
    <n v="1375"/>
    <n v="2541"/>
  </r>
  <r>
    <x v="284"/>
    <n v="2"/>
    <n v="191"/>
    <n v="66"/>
    <n v="125"/>
    <n v="0.65445026178010468"/>
    <n v="250"/>
    <n v="382"/>
  </r>
  <r>
    <x v="284"/>
    <n v="2"/>
    <n v="191"/>
    <n v="66"/>
    <n v="125"/>
    <n v="0.65445026178010468"/>
    <n v="250"/>
    <n v="382"/>
  </r>
  <r>
    <x v="284"/>
    <n v="1"/>
    <n v="191"/>
    <n v="66"/>
    <n v="125"/>
    <n v="0.65445026178010468"/>
    <n v="125"/>
    <n v="191"/>
  </r>
  <r>
    <x v="285"/>
    <n v="1"/>
    <n v="191"/>
    <n v="66"/>
    <n v="125"/>
    <n v="0.65445026178010468"/>
    <n v="125"/>
    <n v="191"/>
  </r>
  <r>
    <x v="286"/>
    <n v="16"/>
    <n v="125"/>
    <n v="0"/>
    <n v="125"/>
    <n v="1"/>
    <n v="2000"/>
    <n v="2000"/>
  </r>
  <r>
    <x v="287"/>
    <n v="32"/>
    <n v="236"/>
    <n v="112"/>
    <n v="124"/>
    <n v="0.52542372881355937"/>
    <n v="3968"/>
    <n v="7552"/>
  </r>
  <r>
    <x v="288"/>
    <n v="12"/>
    <n v="244"/>
    <n v="120"/>
    <n v="124"/>
    <n v="0.50819672131147542"/>
    <n v="1488"/>
    <n v="2928"/>
  </r>
  <r>
    <x v="289"/>
    <n v="34"/>
    <n v="232"/>
    <n v="108"/>
    <n v="124"/>
    <n v="0.53448275862068961"/>
    <n v="4216"/>
    <n v="7888"/>
  </r>
  <r>
    <x v="290"/>
    <n v="7"/>
    <n v="199"/>
    <n v="75"/>
    <n v="124"/>
    <n v="0.62311557788944727"/>
    <n v="868"/>
    <n v="1393"/>
  </r>
  <r>
    <x v="291"/>
    <n v="3"/>
    <n v="199"/>
    <n v="75"/>
    <n v="124"/>
    <n v="0.62311557788944727"/>
    <n v="372"/>
    <n v="597"/>
  </r>
  <r>
    <x v="262"/>
    <n v="8"/>
    <n v="259"/>
    <n v="135"/>
    <n v="124"/>
    <n v="0.47876447876447875"/>
    <n v="992"/>
    <n v="2072"/>
  </r>
  <r>
    <x v="292"/>
    <n v="23"/>
    <n v="276"/>
    <n v="152"/>
    <n v="124"/>
    <n v="0.44927536231884058"/>
    <n v="2852"/>
    <n v="6348"/>
  </r>
  <r>
    <x v="293"/>
    <n v="11"/>
    <n v="253"/>
    <n v="130"/>
    <n v="123"/>
    <n v="0.48616600790513836"/>
    <n v="1353"/>
    <n v="2783"/>
  </r>
  <r>
    <x v="294"/>
    <n v="4"/>
    <n v="379"/>
    <n v="257"/>
    <n v="122"/>
    <n v="0.32189973614775724"/>
    <n v="488"/>
    <n v="1516"/>
  </r>
  <r>
    <x v="295"/>
    <n v="21"/>
    <n v="156"/>
    <n v="34"/>
    <n v="122"/>
    <n v="0.78205128205128205"/>
    <n v="2562"/>
    <n v="3276"/>
  </r>
  <r>
    <x v="296"/>
    <n v="47"/>
    <n v="236"/>
    <n v="115"/>
    <n v="121"/>
    <n v="0.51271186440677963"/>
    <n v="5687"/>
    <n v="11092"/>
  </r>
  <r>
    <x v="297"/>
    <n v="4"/>
    <n v="239"/>
    <n v="118"/>
    <n v="121"/>
    <n v="0.50627615062761511"/>
    <n v="484"/>
    <n v="956"/>
  </r>
  <r>
    <x v="298"/>
    <n v="12"/>
    <n v="239"/>
    <n v="119"/>
    <n v="120"/>
    <n v="0.502092050209205"/>
    <n v="1440"/>
    <n v="2868"/>
  </r>
  <r>
    <x v="299"/>
    <n v="2"/>
    <n v="239"/>
    <n v="119"/>
    <n v="120"/>
    <n v="0.502092050209205"/>
    <n v="240"/>
    <n v="478"/>
  </r>
  <r>
    <x v="300"/>
    <n v="10"/>
    <n v="250"/>
    <n v="130"/>
    <n v="120"/>
    <n v="0.48"/>
    <n v="1200"/>
    <n v="2500"/>
  </r>
  <r>
    <x v="301"/>
    <n v="4"/>
    <n v="239"/>
    <n v="119"/>
    <n v="120"/>
    <n v="0.502092050209205"/>
    <n v="480"/>
    <n v="956"/>
  </r>
  <r>
    <x v="301"/>
    <n v="3"/>
    <n v="239"/>
    <n v="119"/>
    <n v="120"/>
    <n v="0.502092050209205"/>
    <n v="360"/>
    <n v="717"/>
  </r>
  <r>
    <x v="301"/>
    <n v="3"/>
    <n v="239"/>
    <n v="119"/>
    <n v="120"/>
    <n v="0.502092050209205"/>
    <n v="360"/>
    <n v="717"/>
  </r>
  <r>
    <x v="302"/>
    <n v="4"/>
    <n v="239"/>
    <n v="119"/>
    <n v="120"/>
    <n v="0.502092050209205"/>
    <n v="480"/>
    <n v="956"/>
  </r>
  <r>
    <x v="303"/>
    <n v="23"/>
    <n v="228"/>
    <n v="109"/>
    <n v="119"/>
    <n v="0.52192982456140347"/>
    <n v="2737"/>
    <n v="5244"/>
  </r>
  <r>
    <x v="304"/>
    <n v="179"/>
    <n v="247"/>
    <n v="128"/>
    <n v="119"/>
    <n v="0.48178137651821862"/>
    <n v="21301"/>
    <n v="44213"/>
  </r>
  <r>
    <x v="305"/>
    <n v="1"/>
    <n v="228"/>
    <n v="109"/>
    <n v="119"/>
    <n v="0.52192982456140347"/>
    <n v="119"/>
    <n v="228"/>
  </r>
  <r>
    <x v="210"/>
    <n v="6"/>
    <n v="399"/>
    <n v="280"/>
    <n v="119"/>
    <n v="0.2982456140350877"/>
    <n v="714"/>
    <n v="2394"/>
  </r>
  <r>
    <x v="210"/>
    <n v="3"/>
    <n v="399"/>
    <n v="280"/>
    <n v="119"/>
    <n v="0.2982456140350877"/>
    <n v="357"/>
    <n v="1197"/>
  </r>
  <r>
    <x v="210"/>
    <n v="2"/>
    <n v="399"/>
    <n v="280"/>
    <n v="119"/>
    <n v="0.2982456140350877"/>
    <n v="238"/>
    <n v="798"/>
  </r>
  <r>
    <x v="306"/>
    <n v="25"/>
    <n v="250"/>
    <n v="131"/>
    <n v="119"/>
    <n v="0.47599999999999998"/>
    <n v="2975"/>
    <n v="6250"/>
  </r>
  <r>
    <x v="190"/>
    <n v="2"/>
    <n v="292"/>
    <n v="174"/>
    <n v="118"/>
    <n v="0.4041095890410959"/>
    <n v="236"/>
    <n v="584"/>
  </r>
  <r>
    <x v="307"/>
    <n v="4"/>
    <n v="328"/>
    <n v="210"/>
    <n v="118"/>
    <n v="0.3597560975609756"/>
    <n v="472"/>
    <n v="1312"/>
  </r>
  <r>
    <x v="308"/>
    <n v="4"/>
    <n v="231"/>
    <n v="113"/>
    <n v="118"/>
    <n v="0.51082251082251084"/>
    <n v="472"/>
    <n v="924"/>
  </r>
  <r>
    <x v="309"/>
    <n v="14"/>
    <n v="215"/>
    <n v="97"/>
    <n v="118"/>
    <n v="0.5488372093023256"/>
    <n v="1652"/>
    <n v="3010"/>
  </r>
  <r>
    <x v="305"/>
    <n v="3"/>
    <n v="226"/>
    <n v="109"/>
    <n v="117"/>
    <n v="0.51769911504424782"/>
    <n v="351"/>
    <n v="678"/>
  </r>
  <r>
    <x v="262"/>
    <n v="15"/>
    <n v="253"/>
    <n v="136"/>
    <n v="117"/>
    <n v="0.46245059288537549"/>
    <n v="1755"/>
    <n v="3795"/>
  </r>
  <r>
    <x v="310"/>
    <n v="6"/>
    <n v="299"/>
    <n v="182"/>
    <n v="117"/>
    <n v="0.39130434782608697"/>
    <n v="702"/>
    <n v="1794"/>
  </r>
  <r>
    <x v="310"/>
    <n v="4"/>
    <n v="299"/>
    <n v="182"/>
    <n v="117"/>
    <n v="0.39130434782608697"/>
    <n v="468"/>
    <n v="1196"/>
  </r>
  <r>
    <x v="311"/>
    <n v="4"/>
    <n v="136"/>
    <n v="19"/>
    <n v="117"/>
    <n v="0.86029411764705888"/>
    <n v="468"/>
    <n v="544"/>
  </r>
  <r>
    <x v="312"/>
    <n v="1"/>
    <n v="196"/>
    <n v="80"/>
    <n v="116"/>
    <n v="0.59183673469387754"/>
    <n v="116"/>
    <n v="196"/>
  </r>
  <r>
    <x v="313"/>
    <n v="108"/>
    <n v="196"/>
    <n v="80"/>
    <n v="116"/>
    <n v="0.59183673469387754"/>
    <n v="12528"/>
    <n v="21168"/>
  </r>
  <r>
    <x v="314"/>
    <n v="13"/>
    <n v="216"/>
    <n v="100"/>
    <n v="116"/>
    <n v="0.53703703703703709"/>
    <n v="1508"/>
    <n v="2808"/>
  </r>
  <r>
    <x v="315"/>
    <n v="1"/>
    <n v="199"/>
    <n v="83"/>
    <n v="116"/>
    <n v="0.58291457286432158"/>
    <n v="116"/>
    <n v="199"/>
  </r>
  <r>
    <x v="315"/>
    <n v="4"/>
    <n v="199"/>
    <n v="83"/>
    <n v="116"/>
    <n v="0.58291457286432158"/>
    <n v="464"/>
    <n v="796"/>
  </r>
  <r>
    <x v="315"/>
    <n v="3"/>
    <n v="199"/>
    <n v="83"/>
    <n v="116"/>
    <n v="0.58291457286432158"/>
    <n v="348"/>
    <n v="597"/>
  </r>
  <r>
    <x v="315"/>
    <n v="2"/>
    <n v="199"/>
    <n v="83"/>
    <n v="116"/>
    <n v="0.58291457286432158"/>
    <n v="232"/>
    <n v="398"/>
  </r>
  <r>
    <x v="316"/>
    <n v="6"/>
    <n v="241"/>
    <n v="125"/>
    <n v="116"/>
    <n v="0.48132780082987553"/>
    <n v="696"/>
    <n v="1446"/>
  </r>
  <r>
    <x v="317"/>
    <n v="2"/>
    <n v="956"/>
    <n v="840"/>
    <n v="116"/>
    <n v="0.12133891213389121"/>
    <n v="232"/>
    <n v="1912"/>
  </r>
  <r>
    <x v="318"/>
    <n v="5"/>
    <n v="796"/>
    <n v="680"/>
    <n v="116"/>
    <n v="0.14572864321608039"/>
    <n v="580"/>
    <n v="3980"/>
  </r>
  <r>
    <x v="319"/>
    <n v="7"/>
    <n v="223"/>
    <n v="107"/>
    <n v="116"/>
    <n v="0.52017937219730936"/>
    <n v="812"/>
    <n v="1561"/>
  </r>
  <r>
    <x v="320"/>
    <n v="1"/>
    <n v="215"/>
    <n v="99"/>
    <n v="116"/>
    <n v="0.53953488372093028"/>
    <n v="116"/>
    <n v="215"/>
  </r>
  <r>
    <x v="321"/>
    <n v="7"/>
    <n v="135"/>
    <n v="19"/>
    <n v="116"/>
    <n v="0.85925925925925928"/>
    <n v="812"/>
    <n v="945"/>
  </r>
  <r>
    <x v="305"/>
    <n v="3"/>
    <n v="224"/>
    <n v="109"/>
    <n v="115"/>
    <n v="0.5133928571428571"/>
    <n v="345"/>
    <n v="672"/>
  </r>
  <r>
    <x v="322"/>
    <n v="12"/>
    <n v="240"/>
    <n v="125"/>
    <n v="115"/>
    <n v="0.47916666666666669"/>
    <n v="1380"/>
    <n v="2880"/>
  </r>
  <r>
    <x v="323"/>
    <n v="1"/>
    <n v="215"/>
    <n v="100"/>
    <n v="115"/>
    <n v="0.53488372093023251"/>
    <n v="115"/>
    <n v="215"/>
  </r>
  <r>
    <x v="324"/>
    <n v="15"/>
    <n v="223"/>
    <n v="108"/>
    <n v="115"/>
    <n v="0.51569506726457404"/>
    <n v="1725"/>
    <n v="3345"/>
  </r>
  <r>
    <x v="325"/>
    <n v="30"/>
    <n v="217"/>
    <n v="102"/>
    <n v="115"/>
    <n v="0.52995391705069128"/>
    <n v="3450"/>
    <n v="6510"/>
  </r>
  <r>
    <x v="312"/>
    <n v="4"/>
    <n v="196"/>
    <n v="82"/>
    <n v="114"/>
    <n v="0.58163265306122447"/>
    <n v="456"/>
    <n v="784"/>
  </r>
  <r>
    <x v="326"/>
    <n v="112"/>
    <n v="194"/>
    <n v="80"/>
    <n v="114"/>
    <n v="0.58762886597938147"/>
    <n v="12768"/>
    <n v="21728"/>
  </r>
  <r>
    <x v="327"/>
    <n v="8"/>
    <n v="199"/>
    <n v="85"/>
    <n v="114"/>
    <n v="0.57286432160804024"/>
    <n v="912"/>
    <n v="1592"/>
  </r>
  <r>
    <x v="199"/>
    <n v="9"/>
    <n v="354"/>
    <n v="240"/>
    <n v="114"/>
    <n v="0.32203389830508472"/>
    <n v="1026"/>
    <n v="3186"/>
  </r>
  <r>
    <x v="328"/>
    <n v="1"/>
    <n v="196"/>
    <n v="82"/>
    <n v="114"/>
    <n v="0.58163265306122447"/>
    <n v="114"/>
    <n v="196"/>
  </r>
  <r>
    <x v="329"/>
    <n v="11"/>
    <n v="199"/>
    <n v="85"/>
    <n v="114"/>
    <n v="0.57286432160804024"/>
    <n v="1254"/>
    <n v="2189"/>
  </r>
  <r>
    <x v="330"/>
    <n v="40"/>
    <n v="214"/>
    <n v="100"/>
    <n v="114"/>
    <n v="0.53271028037383172"/>
    <n v="4560"/>
    <n v="8560"/>
  </r>
  <r>
    <x v="272"/>
    <n v="6"/>
    <n v="133"/>
    <n v="19"/>
    <n v="114"/>
    <n v="0.8571428571428571"/>
    <n v="684"/>
    <n v="798"/>
  </r>
  <r>
    <x v="331"/>
    <n v="9"/>
    <n v="244"/>
    <n v="131"/>
    <n v="113"/>
    <n v="0.46311475409836067"/>
    <n v="1017"/>
    <n v="2196"/>
  </r>
  <r>
    <x v="88"/>
    <n v="2"/>
    <n v="437"/>
    <n v="324"/>
    <n v="113"/>
    <n v="0.2585812356979405"/>
    <n v="226"/>
    <n v="874"/>
  </r>
  <r>
    <x v="332"/>
    <n v="25"/>
    <n v="223"/>
    <n v="110"/>
    <n v="113"/>
    <n v="0.50672645739910316"/>
    <n v="2825"/>
    <n v="5575"/>
  </r>
  <r>
    <x v="333"/>
    <n v="14"/>
    <n v="244"/>
    <n v="131"/>
    <n v="113"/>
    <n v="0.46311475409836067"/>
    <n v="1582"/>
    <n v="3416"/>
  </r>
  <r>
    <x v="334"/>
    <n v="36"/>
    <n v="190"/>
    <n v="78"/>
    <n v="112"/>
    <n v="0.58947368421052626"/>
    <n v="4032"/>
    <n v="6840"/>
  </r>
  <r>
    <x v="335"/>
    <n v="12"/>
    <n v="215"/>
    <n v="103"/>
    <n v="112"/>
    <n v="0.52093023255813953"/>
    <n v="1344"/>
    <n v="2580"/>
  </r>
  <r>
    <x v="336"/>
    <n v="14"/>
    <n v="242"/>
    <n v="130"/>
    <n v="112"/>
    <n v="0.46280991735537191"/>
    <n v="1568"/>
    <n v="3388"/>
  </r>
  <r>
    <x v="337"/>
    <n v="41"/>
    <n v="159"/>
    <n v="47"/>
    <n v="112"/>
    <n v="0.70440251572327039"/>
    <n v="4592"/>
    <n v="6519"/>
  </r>
  <r>
    <x v="338"/>
    <n v="11"/>
    <n v="223"/>
    <n v="111"/>
    <n v="112"/>
    <n v="0.50224215246636772"/>
    <n v="1232"/>
    <n v="2453"/>
  </r>
  <r>
    <x v="339"/>
    <n v="1"/>
    <n v="247"/>
    <n v="135"/>
    <n v="112"/>
    <n v="0.45344129554655871"/>
    <n v="112"/>
    <n v="247"/>
  </r>
  <r>
    <x v="335"/>
    <n v="4"/>
    <n v="214"/>
    <n v="103"/>
    <n v="111"/>
    <n v="0.51869158878504673"/>
    <n v="444"/>
    <n v="856"/>
  </r>
  <r>
    <x v="335"/>
    <n v="19"/>
    <n v="214"/>
    <n v="103"/>
    <n v="111"/>
    <n v="0.51869158878504673"/>
    <n v="2109"/>
    <n v="4066"/>
  </r>
  <r>
    <x v="340"/>
    <n v="7"/>
    <n v="148"/>
    <n v="37"/>
    <n v="111"/>
    <n v="0.75"/>
    <n v="777"/>
    <n v="1036"/>
  </r>
  <r>
    <x v="341"/>
    <n v="29"/>
    <n v="167"/>
    <n v="57"/>
    <n v="110"/>
    <n v="0.6586826347305389"/>
    <n v="3190"/>
    <n v="4843"/>
  </r>
  <r>
    <x v="342"/>
    <n v="16"/>
    <n v="199"/>
    <n v="89"/>
    <n v="110"/>
    <n v="0.55276381909547734"/>
    <n v="1760"/>
    <n v="3184"/>
  </r>
  <r>
    <x v="343"/>
    <n v="5"/>
    <n v="175"/>
    <n v="66"/>
    <n v="109"/>
    <n v="0.62285714285714289"/>
    <n v="545"/>
    <n v="875"/>
  </r>
  <r>
    <x v="344"/>
    <n v="126"/>
    <n v="210"/>
    <n v="101"/>
    <n v="109"/>
    <n v="0.51904761904761909"/>
    <n v="13734"/>
    <n v="26460"/>
  </r>
  <r>
    <x v="345"/>
    <n v="9"/>
    <n v="128"/>
    <n v="19"/>
    <n v="109"/>
    <n v="0.8515625"/>
    <n v="981"/>
    <n v="1152"/>
  </r>
  <r>
    <x v="346"/>
    <n v="1"/>
    <n v="239"/>
    <n v="130"/>
    <n v="109"/>
    <n v="0.45606694560669458"/>
    <n v="109"/>
    <n v="239"/>
  </r>
  <r>
    <x v="335"/>
    <n v="11"/>
    <n v="211"/>
    <n v="103"/>
    <n v="108"/>
    <n v="0.51184834123222744"/>
    <n v="1188"/>
    <n v="2321"/>
  </r>
  <r>
    <x v="347"/>
    <n v="2"/>
    <n v="204"/>
    <n v="96"/>
    <n v="108"/>
    <n v="0.52941176470588236"/>
    <n v="216"/>
    <n v="408"/>
  </r>
  <r>
    <x v="348"/>
    <n v="5"/>
    <n v="348"/>
    <n v="240"/>
    <n v="108"/>
    <n v="0.31034482758620691"/>
    <n v="540"/>
    <n v="1740"/>
  </r>
  <r>
    <x v="349"/>
    <n v="1"/>
    <n v="199"/>
    <n v="91"/>
    <n v="108"/>
    <n v="0.542713567839196"/>
    <n v="108"/>
    <n v="199"/>
  </r>
  <r>
    <x v="349"/>
    <n v="3"/>
    <n v="199"/>
    <n v="91"/>
    <n v="108"/>
    <n v="0.542713567839196"/>
    <n v="324"/>
    <n v="597"/>
  </r>
  <r>
    <x v="349"/>
    <n v="6"/>
    <n v="199"/>
    <n v="91"/>
    <n v="108"/>
    <n v="0.542713567839196"/>
    <n v="648"/>
    <n v="1194"/>
  </r>
  <r>
    <x v="350"/>
    <n v="11"/>
    <n v="223"/>
    <n v="115"/>
    <n v="108"/>
    <n v="0.48430493273542602"/>
    <n v="1188"/>
    <n v="2453"/>
  </r>
  <r>
    <x v="351"/>
    <n v="3"/>
    <n v="199"/>
    <n v="91"/>
    <n v="108"/>
    <n v="0.542713567839196"/>
    <n v="324"/>
    <n v="597"/>
  </r>
  <r>
    <x v="349"/>
    <n v="5"/>
    <n v="199"/>
    <n v="92"/>
    <n v="107"/>
    <n v="0.53768844221105527"/>
    <n v="535"/>
    <n v="995"/>
  </r>
  <r>
    <x v="349"/>
    <n v="11"/>
    <n v="199"/>
    <n v="92"/>
    <n v="107"/>
    <n v="0.53768844221105527"/>
    <n v="1177"/>
    <n v="2189"/>
  </r>
  <r>
    <x v="352"/>
    <n v="16"/>
    <n v="207"/>
    <n v="100"/>
    <n v="107"/>
    <n v="0.51690821256038644"/>
    <n v="1712"/>
    <n v="3312"/>
  </r>
  <r>
    <x v="353"/>
    <n v="9"/>
    <n v="199"/>
    <n v="92"/>
    <n v="107"/>
    <n v="0.53768844221105527"/>
    <n v="963"/>
    <n v="1791"/>
  </r>
  <r>
    <x v="354"/>
    <n v="7"/>
    <n v="199"/>
    <n v="92"/>
    <n v="107"/>
    <n v="0.53768844221105527"/>
    <n v="749"/>
    <n v="1393"/>
  </r>
  <r>
    <x v="355"/>
    <n v="4"/>
    <n v="239"/>
    <n v="133"/>
    <n v="106"/>
    <n v="0.44351464435146443"/>
    <n v="424"/>
    <n v="956"/>
  </r>
  <r>
    <x v="272"/>
    <n v="3"/>
    <n v="125"/>
    <n v="19"/>
    <n v="106"/>
    <n v="0.84799999999999998"/>
    <n v="318"/>
    <n v="375"/>
  </r>
  <r>
    <x v="356"/>
    <n v="16"/>
    <n v="223"/>
    <n v="117"/>
    <n v="106"/>
    <n v="0.47533632286995514"/>
    <n v="1696"/>
    <n v="3568"/>
  </r>
  <r>
    <x v="357"/>
    <n v="59"/>
    <n v="210"/>
    <n v="104"/>
    <n v="106"/>
    <n v="0.50476190476190474"/>
    <n v="6254"/>
    <n v="12390"/>
  </r>
  <r>
    <x v="358"/>
    <n v="27"/>
    <n v="207"/>
    <n v="101"/>
    <n v="106"/>
    <n v="0.51207729468599039"/>
    <n v="2862"/>
    <n v="5589"/>
  </r>
  <r>
    <x v="359"/>
    <n v="3"/>
    <n v="199"/>
    <n v="94"/>
    <n v="105"/>
    <n v="0.52763819095477382"/>
    <n v="315"/>
    <n v="597"/>
  </r>
  <r>
    <x v="360"/>
    <n v="2"/>
    <n v="191"/>
    <n v="86"/>
    <n v="105"/>
    <n v="0.54973821989528793"/>
    <n v="210"/>
    <n v="382"/>
  </r>
  <r>
    <x v="361"/>
    <n v="45"/>
    <n v="230"/>
    <n v="125"/>
    <n v="105"/>
    <n v="0.45652173913043476"/>
    <n v="4725"/>
    <n v="10350"/>
  </r>
  <r>
    <x v="362"/>
    <n v="63"/>
    <n v="194"/>
    <n v="90"/>
    <n v="104"/>
    <n v="0.53608247422680411"/>
    <n v="6552"/>
    <n v="12222"/>
  </r>
  <r>
    <x v="363"/>
    <n v="19"/>
    <n v="166"/>
    <n v="62"/>
    <n v="104"/>
    <n v="0.62650602409638556"/>
    <n v="1976"/>
    <n v="3154"/>
  </r>
  <r>
    <x v="364"/>
    <n v="7"/>
    <n v="204"/>
    <n v="100"/>
    <n v="104"/>
    <n v="0.50980392156862742"/>
    <n v="728"/>
    <n v="1428"/>
  </r>
  <r>
    <x v="365"/>
    <n v="2"/>
    <n v="212"/>
    <n v="108"/>
    <n v="104"/>
    <n v="0.49056603773584906"/>
    <n v="208"/>
    <n v="424"/>
  </r>
  <r>
    <x v="366"/>
    <n v="96"/>
    <n v="199"/>
    <n v="95"/>
    <n v="104"/>
    <n v="0.52261306532663321"/>
    <n v="9984"/>
    <n v="19104"/>
  </r>
  <r>
    <x v="367"/>
    <n v="7"/>
    <n v="173"/>
    <n v="69"/>
    <n v="104"/>
    <n v="0.60115606936416188"/>
    <n v="728"/>
    <n v="1211"/>
  </r>
  <r>
    <x v="368"/>
    <n v="4"/>
    <n v="199"/>
    <n v="95"/>
    <n v="104"/>
    <n v="0.52261306532663321"/>
    <n v="416"/>
    <n v="796"/>
  </r>
  <r>
    <x v="369"/>
    <n v="1"/>
    <n v="200"/>
    <n v="97"/>
    <n v="103"/>
    <n v="0.51500000000000001"/>
    <n v="103"/>
    <n v="200"/>
  </r>
  <r>
    <x v="370"/>
    <n v="1"/>
    <n v="308"/>
    <n v="205"/>
    <n v="103"/>
    <n v="0.33441558441558439"/>
    <n v="103"/>
    <n v="308"/>
  </r>
  <r>
    <x v="370"/>
    <n v="1"/>
    <n v="308"/>
    <n v="205"/>
    <n v="103"/>
    <n v="0.33441558441558439"/>
    <n v="103"/>
    <n v="308"/>
  </r>
  <r>
    <x v="370"/>
    <n v="1"/>
    <n v="308"/>
    <n v="205"/>
    <n v="103"/>
    <n v="0.33441558441558439"/>
    <n v="103"/>
    <n v="308"/>
  </r>
  <r>
    <x v="371"/>
    <n v="37"/>
    <n v="165"/>
    <n v="62"/>
    <n v="103"/>
    <n v="0.62424242424242427"/>
    <n v="3811"/>
    <n v="6105"/>
  </r>
  <r>
    <x v="372"/>
    <n v="157"/>
    <n v="323"/>
    <n v="220"/>
    <n v="103"/>
    <n v="0.31888544891640869"/>
    <n v="16171"/>
    <n v="50711"/>
  </r>
  <r>
    <x v="365"/>
    <n v="2"/>
    <n v="212"/>
    <n v="109"/>
    <n v="103"/>
    <n v="0.48584905660377359"/>
    <n v="206"/>
    <n v="424"/>
  </r>
  <r>
    <x v="373"/>
    <n v="58"/>
    <n v="178"/>
    <n v="75"/>
    <n v="103"/>
    <n v="0.5786516853932584"/>
    <n v="5974"/>
    <n v="10324"/>
  </r>
  <r>
    <x v="374"/>
    <n v="66"/>
    <n v="158"/>
    <n v="55"/>
    <n v="103"/>
    <n v="0.65189873417721522"/>
    <n v="6798"/>
    <n v="10428"/>
  </r>
  <r>
    <x v="375"/>
    <n v="4"/>
    <n v="199"/>
    <n v="97"/>
    <n v="102"/>
    <n v="0.51256281407035176"/>
    <n v="408"/>
    <n v="796"/>
  </r>
  <r>
    <x v="376"/>
    <n v="2"/>
    <n v="191"/>
    <n v="89"/>
    <n v="102"/>
    <n v="0.53403141361256545"/>
    <n v="204"/>
    <n v="382"/>
  </r>
  <r>
    <x v="376"/>
    <n v="4"/>
    <n v="191"/>
    <n v="89"/>
    <n v="102"/>
    <n v="0.53403141361256545"/>
    <n v="408"/>
    <n v="764"/>
  </r>
  <r>
    <x v="376"/>
    <n v="15"/>
    <n v="191"/>
    <n v="89"/>
    <n v="102"/>
    <n v="0.53403141361256545"/>
    <n v="1530"/>
    <n v="2865"/>
  </r>
  <r>
    <x v="376"/>
    <n v="19"/>
    <n v="191"/>
    <n v="89"/>
    <n v="102"/>
    <n v="0.53403141361256545"/>
    <n v="1938"/>
    <n v="3629"/>
  </r>
  <r>
    <x v="377"/>
    <n v="6"/>
    <n v="121"/>
    <n v="19"/>
    <n v="102"/>
    <n v="0.84297520661157022"/>
    <n v="612"/>
    <n v="726"/>
  </r>
  <r>
    <x v="378"/>
    <n v="12"/>
    <n v="193"/>
    <n v="92"/>
    <n v="101"/>
    <n v="0.52331606217616577"/>
    <n v="1212"/>
    <n v="2316"/>
  </r>
  <r>
    <x v="378"/>
    <n v="4"/>
    <n v="193"/>
    <n v="92"/>
    <n v="101"/>
    <n v="0.52331606217616577"/>
    <n v="404"/>
    <n v="772"/>
  </r>
  <r>
    <x v="360"/>
    <n v="41"/>
    <n v="187"/>
    <n v="86"/>
    <n v="101"/>
    <n v="0.5401069518716578"/>
    <n v="4141"/>
    <n v="7667"/>
  </r>
  <r>
    <x v="379"/>
    <n v="43"/>
    <n v="187"/>
    <n v="86"/>
    <n v="101"/>
    <n v="0.5401069518716578"/>
    <n v="4343"/>
    <n v="8041"/>
  </r>
  <r>
    <x v="380"/>
    <n v="9"/>
    <n v="159"/>
    <n v="58"/>
    <n v="101"/>
    <n v="0.63522012578616349"/>
    <n v="909"/>
    <n v="1431"/>
  </r>
  <r>
    <x v="381"/>
    <n v="12"/>
    <n v="159"/>
    <n v="58"/>
    <n v="101"/>
    <n v="0.63522012578616349"/>
    <n v="1212"/>
    <n v="1908"/>
  </r>
  <r>
    <x v="382"/>
    <n v="1"/>
    <n v="199"/>
    <n v="98"/>
    <n v="101"/>
    <n v="0.50753768844221103"/>
    <n v="101"/>
    <n v="199"/>
  </r>
  <r>
    <x v="383"/>
    <n v="3"/>
    <n v="183"/>
    <n v="83"/>
    <n v="100"/>
    <n v="0.54644808743169404"/>
    <n v="300"/>
    <n v="549"/>
  </r>
  <r>
    <x v="384"/>
    <n v="9"/>
    <n v="175"/>
    <n v="75"/>
    <n v="100"/>
    <n v="0.5714285714285714"/>
    <n v="900"/>
    <n v="1575"/>
  </r>
  <r>
    <x v="385"/>
    <n v="10"/>
    <n v="420"/>
    <n v="320"/>
    <n v="100"/>
    <n v="0.23809523809523808"/>
    <n v="1000"/>
    <n v="4200"/>
  </r>
  <r>
    <x v="386"/>
    <n v="385"/>
    <n v="197"/>
    <n v="97"/>
    <n v="100"/>
    <n v="0.50761421319796951"/>
    <n v="38500"/>
    <n v="75845"/>
  </r>
  <r>
    <x v="387"/>
    <n v="20"/>
    <n v="205"/>
    <n v="105"/>
    <n v="100"/>
    <n v="0.48780487804878048"/>
    <n v="2000"/>
    <n v="4100"/>
  </r>
  <r>
    <x v="376"/>
    <n v="29"/>
    <n v="188"/>
    <n v="89"/>
    <n v="99"/>
    <n v="0.52659574468085102"/>
    <n v="2871"/>
    <n v="5452"/>
  </r>
  <r>
    <x v="388"/>
    <n v="5"/>
    <n v="199"/>
    <n v="100"/>
    <n v="99"/>
    <n v="0.49748743718592964"/>
    <n v="495"/>
    <n v="995"/>
  </r>
  <r>
    <x v="389"/>
    <n v="6"/>
    <n v="118"/>
    <n v="19"/>
    <n v="99"/>
    <n v="0.83898305084745761"/>
    <n v="594"/>
    <n v="708"/>
  </r>
  <r>
    <x v="383"/>
    <n v="10"/>
    <n v="183"/>
    <n v="85"/>
    <n v="98"/>
    <n v="0.53551912568306015"/>
    <n v="980"/>
    <n v="1830"/>
  </r>
  <r>
    <x v="383"/>
    <n v="8"/>
    <n v="183"/>
    <n v="85"/>
    <n v="98"/>
    <n v="0.53551912568306015"/>
    <n v="784"/>
    <n v="1464"/>
  </r>
  <r>
    <x v="365"/>
    <n v="5"/>
    <n v="212"/>
    <n v="114"/>
    <n v="98"/>
    <n v="0.46226415094339623"/>
    <n v="490"/>
    <n v="1060"/>
  </r>
  <r>
    <x v="390"/>
    <n v="134"/>
    <n v="245"/>
    <n v="147"/>
    <n v="98"/>
    <n v="0.4"/>
    <n v="13132"/>
    <n v="32830"/>
  </r>
  <r>
    <x v="391"/>
    <n v="30"/>
    <n v="180"/>
    <n v="82"/>
    <n v="98"/>
    <n v="0.5444444444444444"/>
    <n v="2940"/>
    <n v="5400"/>
  </r>
  <r>
    <x v="391"/>
    <n v="8"/>
    <n v="180"/>
    <n v="82"/>
    <n v="98"/>
    <n v="0.5444444444444444"/>
    <n v="784"/>
    <n v="1440"/>
  </r>
  <r>
    <x v="392"/>
    <n v="196"/>
    <n v="156"/>
    <n v="58"/>
    <n v="98"/>
    <n v="0.62820512820512819"/>
    <n v="19208"/>
    <n v="30576"/>
  </r>
  <r>
    <x v="393"/>
    <n v="2"/>
    <n v="158"/>
    <n v="60"/>
    <n v="98"/>
    <n v="0.620253164556962"/>
    <n v="196"/>
    <n v="316"/>
  </r>
  <r>
    <x v="393"/>
    <n v="1"/>
    <n v="158"/>
    <n v="60"/>
    <n v="98"/>
    <n v="0.620253164556962"/>
    <n v="98"/>
    <n v="158"/>
  </r>
  <r>
    <x v="394"/>
    <n v="39"/>
    <n v="176"/>
    <n v="78"/>
    <n v="98"/>
    <n v="0.55681818181818177"/>
    <n v="3822"/>
    <n v="6864"/>
  </r>
  <r>
    <x v="395"/>
    <n v="47"/>
    <n v="157"/>
    <n v="59"/>
    <n v="98"/>
    <n v="0.62420382165605093"/>
    <n v="4606"/>
    <n v="7379"/>
  </r>
  <r>
    <x v="396"/>
    <n v="4"/>
    <n v="158"/>
    <n v="60"/>
    <n v="98"/>
    <n v="0.620253164556962"/>
    <n v="392"/>
    <n v="632"/>
  </r>
  <r>
    <x v="397"/>
    <n v="15"/>
    <n v="322"/>
    <n v="224"/>
    <n v="98"/>
    <n v="0.30434782608695654"/>
    <n v="1470"/>
    <n v="4830"/>
  </r>
  <r>
    <x v="376"/>
    <n v="15"/>
    <n v="186"/>
    <n v="89"/>
    <n v="97"/>
    <n v="0.521505376344086"/>
    <n v="1455"/>
    <n v="2790"/>
  </r>
  <r>
    <x v="398"/>
    <n v="2"/>
    <n v="239"/>
    <n v="142"/>
    <n v="97"/>
    <n v="0.40585774058577406"/>
    <n v="194"/>
    <n v="478"/>
  </r>
  <r>
    <x v="399"/>
    <n v="13"/>
    <n v="189"/>
    <n v="92"/>
    <n v="97"/>
    <n v="0.51322751322751325"/>
    <n v="1261"/>
    <n v="2457"/>
  </r>
  <r>
    <x v="400"/>
    <n v="5"/>
    <n v="159"/>
    <n v="62"/>
    <n v="97"/>
    <n v="0.61006289308176098"/>
    <n v="485"/>
    <n v="795"/>
  </r>
  <r>
    <x v="310"/>
    <n v="5"/>
    <n v="279"/>
    <n v="182"/>
    <n v="97"/>
    <n v="0.34767025089605735"/>
    <n v="485"/>
    <n v="1395"/>
  </r>
  <r>
    <x v="272"/>
    <n v="5"/>
    <n v="116"/>
    <n v="19"/>
    <n v="97"/>
    <n v="0.83620689655172409"/>
    <n v="485"/>
    <n v="580"/>
  </r>
  <r>
    <x v="401"/>
    <n v="4"/>
    <n v="219"/>
    <n v="123"/>
    <n v="96"/>
    <n v="0.43835616438356162"/>
    <n v="384"/>
    <n v="876"/>
  </r>
  <r>
    <x v="402"/>
    <n v="3"/>
    <n v="175"/>
    <n v="79"/>
    <n v="96"/>
    <n v="0.5485714285714286"/>
    <n v="288"/>
    <n v="525"/>
  </r>
  <r>
    <x v="402"/>
    <n v="28"/>
    <n v="175"/>
    <n v="79"/>
    <n v="96"/>
    <n v="0.5485714285714286"/>
    <n v="2688"/>
    <n v="4900"/>
  </r>
  <r>
    <x v="402"/>
    <n v="8"/>
    <n v="175"/>
    <n v="79"/>
    <n v="96"/>
    <n v="0.5485714285714286"/>
    <n v="768"/>
    <n v="1400"/>
  </r>
  <r>
    <x v="402"/>
    <n v="1"/>
    <n v="175"/>
    <n v="79"/>
    <n v="96"/>
    <n v="0.5485714285714286"/>
    <n v="96"/>
    <n v="175"/>
  </r>
  <r>
    <x v="402"/>
    <n v="27"/>
    <n v="175"/>
    <n v="79"/>
    <n v="96"/>
    <n v="0.5485714285714286"/>
    <n v="2592"/>
    <n v="4725"/>
  </r>
  <r>
    <x v="402"/>
    <n v="2"/>
    <n v="175"/>
    <n v="79"/>
    <n v="96"/>
    <n v="0.5485714285714286"/>
    <n v="192"/>
    <n v="350"/>
  </r>
  <r>
    <x v="398"/>
    <n v="3"/>
    <n v="239"/>
    <n v="143"/>
    <n v="96"/>
    <n v="0.40167364016736401"/>
    <n v="288"/>
    <n v="717"/>
  </r>
  <r>
    <x v="403"/>
    <n v="5"/>
    <n v="175"/>
    <n v="79"/>
    <n v="96"/>
    <n v="0.5485714285714286"/>
    <n v="480"/>
    <n v="875"/>
  </r>
  <r>
    <x v="404"/>
    <n v="4"/>
    <n v="199"/>
    <n v="103"/>
    <n v="96"/>
    <n v="0.48241206030150752"/>
    <n v="384"/>
    <n v="796"/>
  </r>
  <r>
    <x v="405"/>
    <n v="8"/>
    <n v="183"/>
    <n v="87"/>
    <n v="96"/>
    <n v="0.52459016393442626"/>
    <n v="768"/>
    <n v="1464"/>
  </r>
  <r>
    <x v="406"/>
    <n v="8"/>
    <n v="183"/>
    <n v="87"/>
    <n v="96"/>
    <n v="0.52459016393442626"/>
    <n v="768"/>
    <n v="1464"/>
  </r>
  <r>
    <x v="407"/>
    <n v="2"/>
    <n v="183"/>
    <n v="87"/>
    <n v="96"/>
    <n v="0.52459016393442626"/>
    <n v="192"/>
    <n v="366"/>
  </r>
  <r>
    <x v="383"/>
    <n v="19"/>
    <n v="179"/>
    <n v="84"/>
    <n v="95"/>
    <n v="0.53072625698324027"/>
    <n v="1805"/>
    <n v="3401"/>
  </r>
  <r>
    <x v="398"/>
    <n v="8"/>
    <n v="239"/>
    <n v="144"/>
    <n v="95"/>
    <n v="0.39748953974895396"/>
    <n v="760"/>
    <n v="1912"/>
  </r>
  <r>
    <x v="408"/>
    <n v="17"/>
    <n v="159"/>
    <n v="64"/>
    <n v="95"/>
    <n v="0.59748427672955973"/>
    <n v="1615"/>
    <n v="2703"/>
  </r>
  <r>
    <x v="365"/>
    <n v="11"/>
    <n v="212"/>
    <n v="117"/>
    <n v="95"/>
    <n v="0.44811320754716982"/>
    <n v="1045"/>
    <n v="2332"/>
  </r>
  <r>
    <x v="391"/>
    <n v="27"/>
    <n v="177"/>
    <n v="82"/>
    <n v="95"/>
    <n v="0.53672316384180796"/>
    <n v="2565"/>
    <n v="4779"/>
  </r>
  <r>
    <x v="216"/>
    <n v="5"/>
    <n v="249"/>
    <n v="154"/>
    <n v="95"/>
    <n v="0.38152610441767071"/>
    <n v="475"/>
    <n v="1245"/>
  </r>
  <r>
    <x v="409"/>
    <n v="9"/>
    <n v="1452"/>
    <n v="1357"/>
    <n v="95"/>
    <n v="6.5426997245179058E-2"/>
    <n v="855"/>
    <n v="13068"/>
  </r>
  <r>
    <x v="410"/>
    <n v="42"/>
    <n v="119"/>
    <n v="24"/>
    <n v="95"/>
    <n v="0.79831932773109249"/>
    <n v="3990"/>
    <n v="4998"/>
  </r>
  <r>
    <x v="411"/>
    <n v="13"/>
    <n v="119"/>
    <n v="24"/>
    <n v="95"/>
    <n v="0.79831932773109249"/>
    <n v="1235"/>
    <n v="1547"/>
  </r>
  <r>
    <x v="412"/>
    <n v="8"/>
    <n v="220"/>
    <n v="125"/>
    <n v="95"/>
    <n v="0.43181818181818182"/>
    <n v="760"/>
    <n v="1760"/>
  </r>
  <r>
    <x v="412"/>
    <n v="1"/>
    <n v="220"/>
    <n v="125"/>
    <n v="95"/>
    <n v="0.43181818181818182"/>
    <n v="95"/>
    <n v="220"/>
  </r>
  <r>
    <x v="383"/>
    <n v="18"/>
    <n v="178"/>
    <n v="84"/>
    <n v="94"/>
    <n v="0.5280898876404494"/>
    <n v="1692"/>
    <n v="3204"/>
  </r>
  <r>
    <x v="413"/>
    <n v="5"/>
    <n v="187"/>
    <n v="93"/>
    <n v="94"/>
    <n v="0.50267379679144386"/>
    <n v="470"/>
    <n v="935"/>
  </r>
  <r>
    <x v="379"/>
    <n v="5"/>
    <n v="180"/>
    <n v="86"/>
    <n v="94"/>
    <n v="0.52222222222222225"/>
    <n v="470"/>
    <n v="900"/>
  </r>
  <r>
    <x v="414"/>
    <n v="25"/>
    <n v="180"/>
    <n v="86"/>
    <n v="94"/>
    <n v="0.52222222222222225"/>
    <n v="2350"/>
    <n v="4500"/>
  </r>
  <r>
    <x v="415"/>
    <n v="5"/>
    <n v="180"/>
    <n v="86"/>
    <n v="94"/>
    <n v="0.52222222222222225"/>
    <n v="470"/>
    <n v="900"/>
  </r>
  <r>
    <x v="398"/>
    <n v="4"/>
    <n v="239"/>
    <n v="145"/>
    <n v="94"/>
    <n v="0.39330543933054396"/>
    <n v="376"/>
    <n v="956"/>
  </r>
  <r>
    <x v="398"/>
    <n v="9"/>
    <n v="239"/>
    <n v="145"/>
    <n v="94"/>
    <n v="0.39330543933054396"/>
    <n v="846"/>
    <n v="2151"/>
  </r>
  <r>
    <x v="398"/>
    <n v="5"/>
    <n v="239"/>
    <n v="145"/>
    <n v="94"/>
    <n v="0.39330543933054396"/>
    <n v="470"/>
    <n v="1195"/>
  </r>
  <r>
    <x v="398"/>
    <n v="11"/>
    <n v="239"/>
    <n v="145"/>
    <n v="94"/>
    <n v="0.39330543933054396"/>
    <n v="1034"/>
    <n v="2629"/>
  </r>
  <r>
    <x v="398"/>
    <n v="3"/>
    <n v="239"/>
    <n v="145"/>
    <n v="94"/>
    <n v="0.39330543933054396"/>
    <n v="282"/>
    <n v="717"/>
  </r>
  <r>
    <x v="408"/>
    <n v="2"/>
    <n v="159"/>
    <n v="65"/>
    <n v="94"/>
    <n v="0.5911949685534591"/>
    <n v="188"/>
    <n v="318"/>
  </r>
  <r>
    <x v="408"/>
    <n v="20"/>
    <n v="159"/>
    <n v="65"/>
    <n v="94"/>
    <n v="0.5911949685534591"/>
    <n v="1880"/>
    <n v="3180"/>
  </r>
  <r>
    <x v="408"/>
    <n v="19"/>
    <n v="159"/>
    <n v="65"/>
    <n v="94"/>
    <n v="0.5911949685534591"/>
    <n v="1786"/>
    <n v="3021"/>
  </r>
  <r>
    <x v="408"/>
    <n v="8"/>
    <n v="159"/>
    <n v="65"/>
    <n v="94"/>
    <n v="0.5911949685534591"/>
    <n v="752"/>
    <n v="1272"/>
  </r>
  <r>
    <x v="416"/>
    <n v="86"/>
    <n v="174"/>
    <n v="80"/>
    <n v="94"/>
    <n v="0.54022988505747127"/>
    <n v="8084"/>
    <n v="14964"/>
  </r>
  <r>
    <x v="392"/>
    <n v="76"/>
    <n v="156"/>
    <n v="62"/>
    <n v="94"/>
    <n v="0.60256410256410253"/>
    <n v="7144"/>
    <n v="11856"/>
  </r>
  <r>
    <x v="417"/>
    <n v="2"/>
    <n v="175"/>
    <n v="81"/>
    <n v="94"/>
    <n v="0.53714285714285714"/>
    <n v="188"/>
    <n v="350"/>
  </r>
  <r>
    <x v="418"/>
    <n v="205"/>
    <n v="134"/>
    <n v="40"/>
    <n v="94"/>
    <n v="0.70149253731343286"/>
    <n v="19270"/>
    <n v="27470"/>
  </r>
  <r>
    <x v="412"/>
    <n v="7"/>
    <n v="220"/>
    <n v="126"/>
    <n v="94"/>
    <n v="0.42727272727272725"/>
    <n v="658"/>
    <n v="1540"/>
  </r>
  <r>
    <x v="419"/>
    <n v="110"/>
    <n v="183"/>
    <n v="90"/>
    <n v="93"/>
    <n v="0.50819672131147542"/>
    <n v="10230"/>
    <n v="20130"/>
  </r>
  <r>
    <x v="420"/>
    <n v="22"/>
    <n v="178"/>
    <n v="85"/>
    <n v="93"/>
    <n v="0.52247191011235961"/>
    <n v="2046"/>
    <n v="3916"/>
  </r>
  <r>
    <x v="421"/>
    <n v="2"/>
    <n v="183"/>
    <n v="90"/>
    <n v="93"/>
    <n v="0.50819672131147542"/>
    <n v="186"/>
    <n v="366"/>
  </r>
  <r>
    <x v="422"/>
    <n v="33"/>
    <n v="179"/>
    <n v="86"/>
    <n v="93"/>
    <n v="0.51955307262569828"/>
    <n v="3069"/>
    <n v="5907"/>
  </r>
  <r>
    <x v="423"/>
    <n v="22"/>
    <n v="163"/>
    <n v="70"/>
    <n v="93"/>
    <n v="0.57055214723926384"/>
    <n v="2046"/>
    <n v="3586"/>
  </r>
  <r>
    <x v="424"/>
    <n v="123"/>
    <n v="173"/>
    <n v="80"/>
    <n v="93"/>
    <n v="0.53757225433526012"/>
    <n v="11439"/>
    <n v="21279"/>
  </r>
  <r>
    <x v="425"/>
    <n v="48"/>
    <n v="177"/>
    <n v="85"/>
    <n v="92"/>
    <n v="0.51977401129943501"/>
    <n v="4416"/>
    <n v="8496"/>
  </r>
  <r>
    <x v="360"/>
    <n v="28"/>
    <n v="178"/>
    <n v="86"/>
    <n v="92"/>
    <n v="0.5168539325842697"/>
    <n v="2576"/>
    <n v="4984"/>
  </r>
  <r>
    <x v="426"/>
    <n v="53"/>
    <n v="144"/>
    <n v="52"/>
    <n v="92"/>
    <n v="0.63888888888888884"/>
    <n v="4876"/>
    <n v="7632"/>
  </r>
  <r>
    <x v="427"/>
    <n v="35"/>
    <n v="177"/>
    <n v="85"/>
    <n v="92"/>
    <n v="0.51977401129943501"/>
    <n v="3220"/>
    <n v="6195"/>
  </r>
  <r>
    <x v="420"/>
    <n v="19"/>
    <n v="176"/>
    <n v="85"/>
    <n v="91"/>
    <n v="0.51704545454545459"/>
    <n v="1729"/>
    <n v="3344"/>
  </r>
  <r>
    <x v="420"/>
    <n v="33"/>
    <n v="176"/>
    <n v="85"/>
    <n v="91"/>
    <n v="0.51704545454545459"/>
    <n v="3003"/>
    <n v="5808"/>
  </r>
  <r>
    <x v="428"/>
    <n v="12"/>
    <n v="177"/>
    <n v="86"/>
    <n v="91"/>
    <n v="0.51412429378531077"/>
    <n v="1092"/>
    <n v="2124"/>
  </r>
  <r>
    <x v="429"/>
    <n v="17"/>
    <n v="168"/>
    <n v="77"/>
    <n v="91"/>
    <n v="0.54166666666666663"/>
    <n v="1547"/>
    <n v="2856"/>
  </r>
  <r>
    <x v="430"/>
    <n v="2"/>
    <n v="167"/>
    <n v="76"/>
    <n v="91"/>
    <n v="0.54491017964071853"/>
    <n v="182"/>
    <n v="334"/>
  </r>
  <r>
    <x v="431"/>
    <n v="109"/>
    <n v="116"/>
    <n v="25"/>
    <n v="91"/>
    <n v="0.78448275862068961"/>
    <n v="9919"/>
    <n v="12644"/>
  </r>
  <r>
    <x v="412"/>
    <n v="12"/>
    <n v="220"/>
    <n v="129"/>
    <n v="91"/>
    <n v="0.41363636363636364"/>
    <n v="1092"/>
    <n v="2640"/>
  </r>
  <r>
    <x v="412"/>
    <n v="11"/>
    <n v="220"/>
    <n v="129"/>
    <n v="91"/>
    <n v="0.41363636363636364"/>
    <n v="1001"/>
    <n v="2420"/>
  </r>
  <r>
    <x v="432"/>
    <n v="51"/>
    <n v="173"/>
    <n v="83"/>
    <n v="90"/>
    <n v="0.52023121387283233"/>
    <n v="4590"/>
    <n v="8823"/>
  </r>
  <r>
    <x v="433"/>
    <n v="8"/>
    <n v="208"/>
    <n v="118"/>
    <n v="90"/>
    <n v="0.43269230769230771"/>
    <n v="720"/>
    <n v="1664"/>
  </r>
  <r>
    <x v="403"/>
    <n v="9"/>
    <n v="175"/>
    <n v="85"/>
    <n v="90"/>
    <n v="0.51428571428571423"/>
    <n v="810"/>
    <n v="1575"/>
  </r>
  <r>
    <x v="403"/>
    <n v="8"/>
    <n v="175"/>
    <n v="85"/>
    <n v="90"/>
    <n v="0.51428571428571423"/>
    <n v="720"/>
    <n v="1400"/>
  </r>
  <r>
    <x v="403"/>
    <n v="2"/>
    <n v="175"/>
    <n v="85"/>
    <n v="90"/>
    <n v="0.51428571428571423"/>
    <n v="180"/>
    <n v="350"/>
  </r>
  <r>
    <x v="403"/>
    <n v="7"/>
    <n v="175"/>
    <n v="85"/>
    <n v="90"/>
    <n v="0.51428571428571423"/>
    <n v="630"/>
    <n v="1225"/>
  </r>
  <r>
    <x v="434"/>
    <n v="21"/>
    <n v="175"/>
    <n v="85"/>
    <n v="90"/>
    <n v="0.51428571428571423"/>
    <n v="1890"/>
    <n v="3675"/>
  </r>
  <r>
    <x v="435"/>
    <n v="45"/>
    <n v="175"/>
    <n v="85"/>
    <n v="90"/>
    <n v="0.51428571428571423"/>
    <n v="4050"/>
    <n v="7875"/>
  </r>
  <r>
    <x v="436"/>
    <n v="24"/>
    <n v="175"/>
    <n v="85"/>
    <n v="90"/>
    <n v="0.51428571428571423"/>
    <n v="2160"/>
    <n v="4200"/>
  </r>
  <r>
    <x v="351"/>
    <n v="27"/>
    <n v="175"/>
    <n v="85"/>
    <n v="90"/>
    <n v="0.51428571428571423"/>
    <n v="2430"/>
    <n v="4725"/>
  </r>
  <r>
    <x v="412"/>
    <n v="9"/>
    <n v="220"/>
    <n v="130"/>
    <n v="90"/>
    <n v="0.40909090909090912"/>
    <n v="810"/>
    <n v="1980"/>
  </r>
  <r>
    <x v="379"/>
    <n v="22"/>
    <n v="175"/>
    <n v="86"/>
    <n v="89"/>
    <n v="0.50857142857142856"/>
    <n v="1958"/>
    <n v="3850"/>
  </r>
  <r>
    <x v="437"/>
    <n v="23"/>
    <n v="165"/>
    <n v="76"/>
    <n v="89"/>
    <n v="0.53939393939393943"/>
    <n v="2047"/>
    <n v="3795"/>
  </r>
  <r>
    <x v="438"/>
    <n v="6"/>
    <n v="319"/>
    <n v="230"/>
    <n v="89"/>
    <n v="0.27899686520376177"/>
    <n v="534"/>
    <n v="1914"/>
  </r>
  <r>
    <x v="439"/>
    <n v="150"/>
    <n v="166"/>
    <n v="77"/>
    <n v="89"/>
    <n v="0.53614457831325302"/>
    <n v="13350"/>
    <n v="24900"/>
  </r>
  <r>
    <x v="440"/>
    <n v="6"/>
    <n v="183"/>
    <n v="95"/>
    <n v="88"/>
    <n v="0.48087431693989069"/>
    <n v="528"/>
    <n v="1098"/>
  </r>
  <r>
    <x v="440"/>
    <n v="3"/>
    <n v="183"/>
    <n v="95"/>
    <n v="88"/>
    <n v="0.48087431693989069"/>
    <n v="264"/>
    <n v="549"/>
  </r>
  <r>
    <x v="441"/>
    <n v="1"/>
    <n v="183"/>
    <n v="95"/>
    <n v="88"/>
    <n v="0.48087431693989069"/>
    <n v="88"/>
    <n v="183"/>
  </r>
  <r>
    <x v="442"/>
    <n v="2"/>
    <n v="148"/>
    <n v="60"/>
    <n v="88"/>
    <n v="0.59459459459459463"/>
    <n v="176"/>
    <n v="296"/>
  </r>
  <r>
    <x v="442"/>
    <n v="2"/>
    <n v="148"/>
    <n v="60"/>
    <n v="88"/>
    <n v="0.59459459459459463"/>
    <n v="176"/>
    <n v="296"/>
  </r>
  <r>
    <x v="443"/>
    <n v="40"/>
    <n v="144"/>
    <n v="56"/>
    <n v="88"/>
    <n v="0.61111111111111116"/>
    <n v="3520"/>
    <n v="5760"/>
  </r>
  <r>
    <x v="444"/>
    <n v="72"/>
    <n v="177"/>
    <n v="89"/>
    <n v="88"/>
    <n v="0.49717514124293788"/>
    <n v="6336"/>
    <n v="12744"/>
  </r>
  <r>
    <x v="445"/>
    <n v="26"/>
    <n v="176"/>
    <n v="88"/>
    <n v="88"/>
    <n v="0.5"/>
    <n v="2288"/>
    <n v="4576"/>
  </r>
  <r>
    <x v="446"/>
    <n v="35"/>
    <n v="156"/>
    <n v="68"/>
    <n v="88"/>
    <n v="0.5641025641025641"/>
    <n v="3080"/>
    <n v="5460"/>
  </r>
  <r>
    <x v="447"/>
    <n v="4"/>
    <n v="148"/>
    <n v="60"/>
    <n v="88"/>
    <n v="0.59459459459459463"/>
    <n v="352"/>
    <n v="592"/>
  </r>
  <r>
    <x v="448"/>
    <n v="6"/>
    <n v="148"/>
    <n v="60"/>
    <n v="88"/>
    <n v="0.59459459459459463"/>
    <n v="528"/>
    <n v="888"/>
  </r>
  <r>
    <x v="449"/>
    <n v="39"/>
    <n v="151"/>
    <n v="63"/>
    <n v="88"/>
    <n v="0.58278145695364236"/>
    <n v="3432"/>
    <n v="5889"/>
  </r>
  <r>
    <x v="450"/>
    <n v="95"/>
    <n v="151"/>
    <n v="64"/>
    <n v="87"/>
    <n v="0.57615894039735094"/>
    <n v="8265"/>
    <n v="14345"/>
  </r>
  <r>
    <x v="423"/>
    <n v="8"/>
    <n v="162"/>
    <n v="75"/>
    <n v="87"/>
    <n v="0.53703703703703709"/>
    <n v="696"/>
    <n v="1296"/>
  </r>
  <r>
    <x v="442"/>
    <n v="1"/>
    <n v="148"/>
    <n v="61"/>
    <n v="87"/>
    <n v="0.58783783783783783"/>
    <n v="87"/>
    <n v="148"/>
  </r>
  <r>
    <x v="451"/>
    <n v="13"/>
    <n v="148"/>
    <n v="61"/>
    <n v="87"/>
    <n v="0.58783783783783783"/>
    <n v="1131"/>
    <n v="1924"/>
  </r>
  <r>
    <x v="452"/>
    <n v="22"/>
    <n v="148"/>
    <n v="61"/>
    <n v="87"/>
    <n v="0.58783783783783783"/>
    <n v="1914"/>
    <n v="3256"/>
  </r>
  <r>
    <x v="453"/>
    <n v="8"/>
    <n v="167"/>
    <n v="80"/>
    <n v="87"/>
    <n v="0.52095808383233533"/>
    <n v="696"/>
    <n v="1336"/>
  </r>
  <r>
    <x v="454"/>
    <n v="48"/>
    <n v="180"/>
    <n v="93"/>
    <n v="87"/>
    <n v="0.48333333333333334"/>
    <n v="4176"/>
    <n v="8640"/>
  </r>
  <r>
    <x v="455"/>
    <n v="16"/>
    <n v="171"/>
    <n v="85"/>
    <n v="86"/>
    <n v="0.50292397660818711"/>
    <n v="1376"/>
    <n v="2736"/>
  </r>
  <r>
    <x v="415"/>
    <n v="3"/>
    <n v="172"/>
    <n v="86"/>
    <n v="86"/>
    <n v="0.5"/>
    <n v="258"/>
    <n v="516"/>
  </r>
  <r>
    <x v="456"/>
    <n v="12"/>
    <n v="167"/>
    <n v="81"/>
    <n v="86"/>
    <n v="0.51497005988023947"/>
    <n v="1032"/>
    <n v="2004"/>
  </r>
  <r>
    <x v="457"/>
    <n v="10"/>
    <n v="159"/>
    <n v="73"/>
    <n v="86"/>
    <n v="0.54088050314465408"/>
    <n v="860"/>
    <n v="1590"/>
  </r>
  <r>
    <x v="348"/>
    <n v="5"/>
    <n v="326"/>
    <n v="240"/>
    <n v="86"/>
    <n v="0.26380368098159507"/>
    <n v="430"/>
    <n v="1630"/>
  </r>
  <r>
    <x v="458"/>
    <n v="2"/>
    <n v="157"/>
    <n v="71"/>
    <n v="86"/>
    <n v="0.54777070063694266"/>
    <n v="172"/>
    <n v="314"/>
  </r>
  <r>
    <x v="459"/>
    <n v="28"/>
    <n v="159"/>
    <n v="73"/>
    <n v="86"/>
    <n v="0.54088050314465408"/>
    <n v="2408"/>
    <n v="4452"/>
  </r>
  <r>
    <x v="442"/>
    <n v="2"/>
    <n v="148"/>
    <n v="62"/>
    <n v="86"/>
    <n v="0.58108108108108103"/>
    <n v="172"/>
    <n v="296"/>
  </r>
  <r>
    <x v="442"/>
    <n v="5"/>
    <n v="148"/>
    <n v="62"/>
    <n v="86"/>
    <n v="0.58108108108108103"/>
    <n v="430"/>
    <n v="740"/>
  </r>
  <r>
    <x v="460"/>
    <n v="15"/>
    <n v="148"/>
    <n v="62"/>
    <n v="86"/>
    <n v="0.58108108108108103"/>
    <n v="1290"/>
    <n v="2220"/>
  </r>
  <r>
    <x v="461"/>
    <n v="5"/>
    <n v="167"/>
    <n v="81"/>
    <n v="86"/>
    <n v="0.51497005988023947"/>
    <n v="430"/>
    <n v="835"/>
  </r>
  <r>
    <x v="462"/>
    <n v="164"/>
    <n v="156"/>
    <n v="70"/>
    <n v="86"/>
    <n v="0.55128205128205132"/>
    <n v="14104"/>
    <n v="25584"/>
  </r>
  <r>
    <x v="425"/>
    <n v="26"/>
    <n v="170"/>
    <n v="85"/>
    <n v="85"/>
    <n v="0.5"/>
    <n v="2210"/>
    <n v="4420"/>
  </r>
  <r>
    <x v="463"/>
    <n v="8"/>
    <n v="143"/>
    <n v="58"/>
    <n v="85"/>
    <n v="0.59440559440559437"/>
    <n v="680"/>
    <n v="1144"/>
  </r>
  <r>
    <x v="464"/>
    <n v="4"/>
    <n v="159"/>
    <n v="74"/>
    <n v="85"/>
    <n v="0.53459119496855345"/>
    <n v="340"/>
    <n v="636"/>
  </r>
  <r>
    <x v="464"/>
    <n v="6"/>
    <n v="159"/>
    <n v="74"/>
    <n v="85"/>
    <n v="0.53459119496855345"/>
    <n v="510"/>
    <n v="954"/>
  </r>
  <r>
    <x v="464"/>
    <n v="4"/>
    <n v="159"/>
    <n v="74"/>
    <n v="85"/>
    <n v="0.53459119496855345"/>
    <n v="340"/>
    <n v="636"/>
  </r>
  <r>
    <x v="348"/>
    <n v="5"/>
    <n v="325"/>
    <n v="240"/>
    <n v="85"/>
    <n v="0.26153846153846155"/>
    <n v="425"/>
    <n v="1625"/>
  </r>
  <r>
    <x v="465"/>
    <n v="32"/>
    <n v="169"/>
    <n v="84"/>
    <n v="85"/>
    <n v="0.50295857988165682"/>
    <n v="2720"/>
    <n v="5408"/>
  </r>
  <r>
    <x v="466"/>
    <n v="51"/>
    <n v="205"/>
    <n v="120"/>
    <n v="85"/>
    <n v="0.41463414634146339"/>
    <n v="4335"/>
    <n v="10455"/>
  </r>
  <r>
    <x v="467"/>
    <n v="13"/>
    <n v="495"/>
    <n v="410"/>
    <n v="85"/>
    <n v="0.17171717171717171"/>
    <n v="1105"/>
    <n v="6435"/>
  </r>
  <r>
    <x v="468"/>
    <n v="29"/>
    <n v="158"/>
    <n v="73"/>
    <n v="85"/>
    <n v="0.53797468354430378"/>
    <n v="2465"/>
    <n v="4582"/>
  </r>
  <r>
    <x v="469"/>
    <n v="2"/>
    <n v="230"/>
    <n v="146"/>
    <n v="84"/>
    <n v="0.36521739130434783"/>
    <n v="168"/>
    <n v="460"/>
  </r>
  <r>
    <x v="401"/>
    <n v="15"/>
    <n v="207"/>
    <n v="123"/>
    <n v="84"/>
    <n v="0.40579710144927539"/>
    <n v="1260"/>
    <n v="3105"/>
  </r>
  <r>
    <x v="470"/>
    <n v="22"/>
    <n v="159"/>
    <n v="75"/>
    <n v="84"/>
    <n v="0.52830188679245282"/>
    <n v="1848"/>
    <n v="3498"/>
  </r>
  <r>
    <x v="414"/>
    <n v="11"/>
    <n v="170"/>
    <n v="86"/>
    <n v="84"/>
    <n v="0.49411764705882355"/>
    <n v="924"/>
    <n v="1870"/>
  </r>
  <r>
    <x v="471"/>
    <n v="16"/>
    <n v="166"/>
    <n v="82"/>
    <n v="84"/>
    <n v="0.50602409638554213"/>
    <n v="1344"/>
    <n v="2656"/>
  </r>
  <r>
    <x v="472"/>
    <n v="81"/>
    <n v="111"/>
    <n v="27"/>
    <n v="84"/>
    <n v="0.7567567567567568"/>
    <n v="6804"/>
    <n v="8991"/>
  </r>
  <r>
    <x v="272"/>
    <n v="1"/>
    <n v="103"/>
    <n v="19"/>
    <n v="84"/>
    <n v="0.81553398058252424"/>
    <n v="84"/>
    <n v="103"/>
  </r>
  <r>
    <x v="473"/>
    <n v="8"/>
    <n v="157"/>
    <n v="73"/>
    <n v="84"/>
    <n v="0.53503184713375795"/>
    <n v="672"/>
    <n v="1256"/>
  </r>
  <r>
    <x v="474"/>
    <n v="79"/>
    <n v="158"/>
    <n v="75"/>
    <n v="83"/>
    <n v="0.52531645569620256"/>
    <n v="6557"/>
    <n v="12482"/>
  </r>
  <r>
    <x v="475"/>
    <n v="2"/>
    <n v="175"/>
    <n v="92"/>
    <n v="83"/>
    <n v="0.47428571428571431"/>
    <n v="166"/>
    <n v="350"/>
  </r>
  <r>
    <x v="475"/>
    <n v="5"/>
    <n v="175"/>
    <n v="92"/>
    <n v="83"/>
    <n v="0.47428571428571431"/>
    <n v="415"/>
    <n v="875"/>
  </r>
  <r>
    <x v="272"/>
    <n v="4"/>
    <n v="102"/>
    <n v="19"/>
    <n v="83"/>
    <n v="0.81372549019607843"/>
    <n v="332"/>
    <n v="408"/>
  </r>
  <r>
    <x v="476"/>
    <n v="99"/>
    <n v="158"/>
    <n v="75"/>
    <n v="83"/>
    <n v="0.52531645569620256"/>
    <n v="8217"/>
    <n v="15642"/>
  </r>
  <r>
    <x v="477"/>
    <n v="20"/>
    <n v="156"/>
    <n v="73"/>
    <n v="83"/>
    <n v="0.53205128205128205"/>
    <n v="1660"/>
    <n v="3120"/>
  </r>
  <r>
    <x v="478"/>
    <n v="20"/>
    <n v="156"/>
    <n v="73"/>
    <n v="83"/>
    <n v="0.53205128205128205"/>
    <n v="1660"/>
    <n v="3120"/>
  </r>
  <r>
    <x v="479"/>
    <n v="21"/>
    <n v="156"/>
    <n v="73"/>
    <n v="83"/>
    <n v="0.53205128205128205"/>
    <n v="1743"/>
    <n v="3276"/>
  </r>
  <r>
    <x v="480"/>
    <n v="17"/>
    <n v="151"/>
    <n v="69"/>
    <n v="82"/>
    <n v="0.54304635761589404"/>
    <n v="1394"/>
    <n v="2567"/>
  </r>
  <r>
    <x v="480"/>
    <n v="9"/>
    <n v="151"/>
    <n v="69"/>
    <n v="82"/>
    <n v="0.54304635761589404"/>
    <n v="738"/>
    <n v="1359"/>
  </r>
  <r>
    <x v="481"/>
    <n v="18"/>
    <n v="151"/>
    <n v="69"/>
    <n v="82"/>
    <n v="0.54304635761589404"/>
    <n v="1476"/>
    <n v="2718"/>
  </r>
  <r>
    <x v="481"/>
    <n v="18"/>
    <n v="151"/>
    <n v="69"/>
    <n v="82"/>
    <n v="0.54304635761589404"/>
    <n v="1476"/>
    <n v="2718"/>
  </r>
  <r>
    <x v="482"/>
    <n v="6"/>
    <n v="159"/>
    <n v="77"/>
    <n v="82"/>
    <n v="0.51572327044025157"/>
    <n v="492"/>
    <n v="954"/>
  </r>
  <r>
    <x v="482"/>
    <n v="7"/>
    <n v="159"/>
    <n v="77"/>
    <n v="82"/>
    <n v="0.51572327044025157"/>
    <n v="574"/>
    <n v="1113"/>
  </r>
  <r>
    <x v="482"/>
    <n v="24"/>
    <n v="159"/>
    <n v="77"/>
    <n v="82"/>
    <n v="0.51572327044025157"/>
    <n v="1968"/>
    <n v="3816"/>
  </r>
  <r>
    <x v="482"/>
    <n v="35"/>
    <n v="159"/>
    <n v="77"/>
    <n v="82"/>
    <n v="0.51572327044025157"/>
    <n v="2870"/>
    <n v="5565"/>
  </r>
  <r>
    <x v="482"/>
    <n v="19"/>
    <n v="159"/>
    <n v="77"/>
    <n v="82"/>
    <n v="0.51572327044025157"/>
    <n v="1558"/>
    <n v="3021"/>
  </r>
  <r>
    <x v="482"/>
    <n v="30"/>
    <n v="159"/>
    <n v="77"/>
    <n v="82"/>
    <n v="0.51572327044025157"/>
    <n v="2460"/>
    <n v="4770"/>
  </r>
  <r>
    <x v="483"/>
    <n v="12"/>
    <n v="143"/>
    <n v="61"/>
    <n v="82"/>
    <n v="0.57342657342657344"/>
    <n v="984"/>
    <n v="1716"/>
  </r>
  <r>
    <x v="457"/>
    <n v="7"/>
    <n v="159"/>
    <n v="77"/>
    <n v="82"/>
    <n v="0.51572327044025157"/>
    <n v="574"/>
    <n v="1113"/>
  </r>
  <r>
    <x v="484"/>
    <n v="831"/>
    <n v="118"/>
    <n v="36"/>
    <n v="82"/>
    <n v="0.69491525423728817"/>
    <n v="68142"/>
    <n v="98058"/>
  </r>
  <r>
    <x v="416"/>
    <n v="72"/>
    <n v="159"/>
    <n v="77"/>
    <n v="82"/>
    <n v="0.51572327044025157"/>
    <n v="5904"/>
    <n v="11448"/>
  </r>
  <r>
    <x v="485"/>
    <n v="9"/>
    <n v="160"/>
    <n v="78"/>
    <n v="82"/>
    <n v="0.51249999999999996"/>
    <n v="738"/>
    <n v="1440"/>
  </r>
  <r>
    <x v="486"/>
    <n v="39"/>
    <n v="151"/>
    <n v="69"/>
    <n v="82"/>
    <n v="0.54304635761589404"/>
    <n v="3198"/>
    <n v="5889"/>
  </r>
  <r>
    <x v="487"/>
    <n v="11"/>
    <n v="181"/>
    <n v="99"/>
    <n v="82"/>
    <n v="0.45303867403314918"/>
    <n v="902"/>
    <n v="1991"/>
  </r>
  <r>
    <x v="488"/>
    <n v="7"/>
    <n v="167"/>
    <n v="85"/>
    <n v="82"/>
    <n v="0.49101796407185627"/>
    <n v="574"/>
    <n v="1169"/>
  </r>
  <r>
    <x v="489"/>
    <n v="1"/>
    <n v="159"/>
    <n v="77"/>
    <n v="82"/>
    <n v="0.51572327044025157"/>
    <n v="82"/>
    <n v="159"/>
  </r>
  <r>
    <x v="490"/>
    <n v="43"/>
    <n v="159"/>
    <n v="77"/>
    <n v="82"/>
    <n v="0.51572327044025157"/>
    <n v="3526"/>
    <n v="6837"/>
  </r>
  <r>
    <x v="414"/>
    <n v="12"/>
    <n v="167"/>
    <n v="86"/>
    <n v="81"/>
    <n v="0.48502994011976047"/>
    <n v="972"/>
    <n v="2004"/>
  </r>
  <r>
    <x v="486"/>
    <n v="37"/>
    <n v="150"/>
    <n v="69"/>
    <n v="81"/>
    <n v="0.54"/>
    <n v="2997"/>
    <n v="5550"/>
  </r>
  <r>
    <x v="491"/>
    <n v="3"/>
    <n v="279"/>
    <n v="198"/>
    <n v="81"/>
    <n v="0.29032258064516131"/>
    <n v="243"/>
    <n v="837"/>
  </r>
  <r>
    <x v="492"/>
    <n v="7"/>
    <n v="165"/>
    <n v="84"/>
    <n v="81"/>
    <n v="0.49090909090909091"/>
    <n v="567"/>
    <n v="1155"/>
  </r>
  <r>
    <x v="425"/>
    <n v="16"/>
    <n v="165"/>
    <n v="85"/>
    <n v="80"/>
    <n v="0.48484848484848486"/>
    <n v="1280"/>
    <n v="2640"/>
  </r>
  <r>
    <x v="493"/>
    <n v="13"/>
    <n v="159"/>
    <n v="79"/>
    <n v="80"/>
    <n v="0.50314465408805031"/>
    <n v="1040"/>
    <n v="2067"/>
  </r>
  <r>
    <x v="494"/>
    <n v="41"/>
    <n v="138"/>
    <n v="58"/>
    <n v="80"/>
    <n v="0.57971014492753625"/>
    <n v="3280"/>
    <n v="5658"/>
  </r>
  <r>
    <x v="495"/>
    <n v="15"/>
    <n v="159"/>
    <n v="79"/>
    <n v="80"/>
    <n v="0.50314465408805031"/>
    <n v="1200"/>
    <n v="2385"/>
  </r>
  <r>
    <x v="457"/>
    <n v="5"/>
    <n v="159"/>
    <n v="79"/>
    <n v="80"/>
    <n v="0.50314465408805031"/>
    <n v="400"/>
    <n v="795"/>
  </r>
  <r>
    <x v="496"/>
    <n v="2"/>
    <n v="756"/>
    <n v="676"/>
    <n v="80"/>
    <n v="0.10582010582010581"/>
    <n v="160"/>
    <n v="1512"/>
  </r>
  <r>
    <x v="497"/>
    <n v="51"/>
    <n v="160"/>
    <n v="80"/>
    <n v="80"/>
    <n v="0.5"/>
    <n v="4080"/>
    <n v="8160"/>
  </r>
  <r>
    <x v="498"/>
    <n v="67"/>
    <n v="155"/>
    <n v="75"/>
    <n v="80"/>
    <n v="0.5161290322580645"/>
    <n v="5360"/>
    <n v="10385"/>
  </r>
  <r>
    <x v="499"/>
    <n v="27"/>
    <n v="160"/>
    <n v="80"/>
    <n v="80"/>
    <n v="0.5"/>
    <n v="2160"/>
    <n v="4320"/>
  </r>
  <r>
    <x v="499"/>
    <n v="13"/>
    <n v="160"/>
    <n v="80"/>
    <n v="80"/>
    <n v="0.5"/>
    <n v="1040"/>
    <n v="2080"/>
  </r>
  <r>
    <x v="499"/>
    <n v="3"/>
    <n v="160"/>
    <n v="80"/>
    <n v="80"/>
    <n v="0.5"/>
    <n v="240"/>
    <n v="480"/>
  </r>
  <r>
    <x v="500"/>
    <n v="43"/>
    <n v="154"/>
    <n v="74"/>
    <n v="80"/>
    <n v="0.51948051948051943"/>
    <n v="3440"/>
    <n v="6622"/>
  </r>
  <r>
    <x v="501"/>
    <n v="137"/>
    <n v="106"/>
    <n v="26"/>
    <n v="80"/>
    <n v="0.75471698113207553"/>
    <n v="10960"/>
    <n v="14522"/>
  </r>
  <r>
    <x v="502"/>
    <n v="9"/>
    <n v="156"/>
    <n v="76"/>
    <n v="80"/>
    <n v="0.51282051282051277"/>
    <n v="720"/>
    <n v="1404"/>
  </r>
  <r>
    <x v="503"/>
    <n v="23"/>
    <n v="154"/>
    <n v="74"/>
    <n v="80"/>
    <n v="0.51948051948051943"/>
    <n v="1840"/>
    <n v="3542"/>
  </r>
  <r>
    <x v="504"/>
    <n v="54"/>
    <n v="152"/>
    <n v="73"/>
    <n v="79"/>
    <n v="0.51973684210526316"/>
    <n v="4266"/>
    <n v="8208"/>
  </r>
  <r>
    <x v="505"/>
    <n v="50"/>
    <n v="152"/>
    <n v="73"/>
    <n v="79"/>
    <n v="0.51973684210526316"/>
    <n v="3950"/>
    <n v="7600"/>
  </r>
  <r>
    <x v="506"/>
    <n v="52"/>
    <n v="152"/>
    <n v="73"/>
    <n v="79"/>
    <n v="0.51973684210526316"/>
    <n v="4108"/>
    <n v="7904"/>
  </r>
  <r>
    <x v="482"/>
    <n v="21"/>
    <n v="159"/>
    <n v="80"/>
    <n v="79"/>
    <n v="0.49685534591194969"/>
    <n v="1659"/>
    <n v="3339"/>
  </r>
  <r>
    <x v="507"/>
    <n v="8"/>
    <n v="159"/>
    <n v="80"/>
    <n v="79"/>
    <n v="0.49685534591194969"/>
    <n v="632"/>
    <n v="1272"/>
  </r>
  <r>
    <x v="508"/>
    <n v="52"/>
    <n v="158"/>
    <n v="79"/>
    <n v="79"/>
    <n v="0.5"/>
    <n v="4108"/>
    <n v="8216"/>
  </r>
  <r>
    <x v="508"/>
    <n v="66"/>
    <n v="158"/>
    <n v="79"/>
    <n v="79"/>
    <n v="0.5"/>
    <n v="5214"/>
    <n v="10428"/>
  </r>
  <r>
    <x v="509"/>
    <n v="11"/>
    <n v="179"/>
    <n v="100"/>
    <n v="79"/>
    <n v="0.44134078212290501"/>
    <n v="869"/>
    <n v="1969"/>
  </r>
  <r>
    <x v="510"/>
    <n v="49"/>
    <n v="152"/>
    <n v="73"/>
    <n v="79"/>
    <n v="0.51973684210526316"/>
    <n v="3871"/>
    <n v="7448"/>
  </r>
  <r>
    <x v="511"/>
    <n v="101"/>
    <n v="159"/>
    <n v="80"/>
    <n v="79"/>
    <n v="0.49685534591194969"/>
    <n v="7979"/>
    <n v="16059"/>
  </r>
  <r>
    <x v="512"/>
    <n v="41"/>
    <n v="159"/>
    <n v="80"/>
    <n v="79"/>
    <n v="0.49685534591194969"/>
    <n v="3239"/>
    <n v="6519"/>
  </r>
  <r>
    <x v="513"/>
    <n v="241"/>
    <n v="147"/>
    <n v="69"/>
    <n v="78"/>
    <n v="0.53061224489795922"/>
    <n v="18798"/>
    <n v="35427"/>
  </r>
  <r>
    <x v="514"/>
    <n v="49"/>
    <n v="156"/>
    <n v="78"/>
    <n v="78"/>
    <n v="0.5"/>
    <n v="3822"/>
    <n v="7644"/>
  </r>
  <r>
    <x v="398"/>
    <n v="11"/>
    <n v="223"/>
    <n v="145"/>
    <n v="78"/>
    <n v="0.34977578475336324"/>
    <n v="858"/>
    <n v="2453"/>
  </r>
  <r>
    <x v="515"/>
    <n v="12"/>
    <n v="119"/>
    <n v="41"/>
    <n v="78"/>
    <n v="0.65546218487394958"/>
    <n v="936"/>
    <n v="1428"/>
  </r>
  <r>
    <x v="516"/>
    <n v="11"/>
    <n v="119"/>
    <n v="41"/>
    <n v="78"/>
    <n v="0.65546218487394958"/>
    <n v="858"/>
    <n v="1309"/>
  </r>
  <r>
    <x v="486"/>
    <n v="34"/>
    <n v="147"/>
    <n v="69"/>
    <n v="78"/>
    <n v="0.53061224489795922"/>
    <n v="2652"/>
    <n v="4998"/>
  </r>
  <r>
    <x v="517"/>
    <n v="49"/>
    <n v="155"/>
    <n v="77"/>
    <n v="78"/>
    <n v="0.50322580645161286"/>
    <n v="3822"/>
    <n v="7595"/>
  </r>
  <r>
    <x v="518"/>
    <n v="14"/>
    <n v="151"/>
    <n v="74"/>
    <n v="77"/>
    <n v="0.50993377483443714"/>
    <n v="1078"/>
    <n v="2114"/>
  </r>
  <r>
    <x v="421"/>
    <n v="4"/>
    <n v="167"/>
    <n v="90"/>
    <n v="77"/>
    <n v="0.46107784431137727"/>
    <n v="308"/>
    <n v="668"/>
  </r>
  <r>
    <x v="495"/>
    <n v="20"/>
    <n v="156"/>
    <n v="79"/>
    <n v="77"/>
    <n v="0.49358974358974361"/>
    <n v="1540"/>
    <n v="3120"/>
  </r>
  <r>
    <x v="519"/>
    <n v="2"/>
    <n v="158"/>
    <n v="81"/>
    <n v="77"/>
    <n v="0.48734177215189872"/>
    <n v="154"/>
    <n v="316"/>
  </r>
  <r>
    <x v="520"/>
    <n v="38"/>
    <n v="156"/>
    <n v="79"/>
    <n v="77"/>
    <n v="0.49358974358974361"/>
    <n v="2926"/>
    <n v="5928"/>
  </r>
  <r>
    <x v="521"/>
    <n v="13"/>
    <n v="103"/>
    <n v="26"/>
    <n v="77"/>
    <n v="0.74757281553398058"/>
    <n v="1001"/>
    <n v="1339"/>
  </r>
  <r>
    <x v="522"/>
    <n v="10"/>
    <n v="115"/>
    <n v="38"/>
    <n v="77"/>
    <n v="0.66956521739130437"/>
    <n v="770"/>
    <n v="1150"/>
  </r>
  <r>
    <x v="523"/>
    <n v="3"/>
    <n v="236"/>
    <n v="159"/>
    <n v="77"/>
    <n v="0.32627118644067798"/>
    <n v="231"/>
    <n v="708"/>
  </r>
  <r>
    <x v="524"/>
    <n v="41"/>
    <n v="120"/>
    <n v="43"/>
    <n v="77"/>
    <n v="0.64166666666666672"/>
    <n v="3157"/>
    <n v="4920"/>
  </r>
  <r>
    <x v="525"/>
    <n v="123"/>
    <n v="100"/>
    <n v="23"/>
    <n v="77"/>
    <n v="0.77"/>
    <n v="9471"/>
    <n v="12300"/>
  </r>
  <r>
    <x v="526"/>
    <n v="189"/>
    <n v="142"/>
    <n v="65"/>
    <n v="77"/>
    <n v="0.54225352112676062"/>
    <n v="14553"/>
    <n v="26838"/>
  </r>
  <r>
    <x v="527"/>
    <n v="131"/>
    <n v="148"/>
    <n v="71"/>
    <n v="77"/>
    <n v="0.52027027027027029"/>
    <n v="10087"/>
    <n v="19388"/>
  </r>
  <r>
    <x v="528"/>
    <n v="4"/>
    <n v="135"/>
    <n v="59"/>
    <n v="76"/>
    <n v="0.562962962962963"/>
    <n v="304"/>
    <n v="540"/>
  </r>
  <r>
    <x v="401"/>
    <n v="11"/>
    <n v="195"/>
    <n v="119"/>
    <n v="76"/>
    <n v="0.38974358974358975"/>
    <n v="836"/>
    <n v="2145"/>
  </r>
  <r>
    <x v="482"/>
    <n v="3"/>
    <n v="159"/>
    <n v="83"/>
    <n v="76"/>
    <n v="0.4779874213836478"/>
    <n v="228"/>
    <n v="477"/>
  </r>
  <r>
    <x v="482"/>
    <n v="8"/>
    <n v="159"/>
    <n v="83"/>
    <n v="76"/>
    <n v="0.4779874213836478"/>
    <n v="608"/>
    <n v="1272"/>
  </r>
  <r>
    <x v="482"/>
    <n v="4"/>
    <n v="159"/>
    <n v="83"/>
    <n v="76"/>
    <n v="0.4779874213836478"/>
    <n v="304"/>
    <n v="636"/>
  </r>
  <r>
    <x v="482"/>
    <n v="9"/>
    <n v="159"/>
    <n v="83"/>
    <n v="76"/>
    <n v="0.4779874213836478"/>
    <n v="684"/>
    <n v="1431"/>
  </r>
  <r>
    <x v="482"/>
    <n v="6"/>
    <n v="159"/>
    <n v="83"/>
    <n v="76"/>
    <n v="0.4779874213836478"/>
    <n v="456"/>
    <n v="954"/>
  </r>
  <r>
    <x v="482"/>
    <n v="3"/>
    <n v="159"/>
    <n v="83"/>
    <n v="76"/>
    <n v="0.4779874213836478"/>
    <n v="228"/>
    <n v="477"/>
  </r>
  <r>
    <x v="482"/>
    <n v="6"/>
    <n v="159"/>
    <n v="83"/>
    <n v="76"/>
    <n v="0.4779874213836478"/>
    <n v="456"/>
    <n v="954"/>
  </r>
  <r>
    <x v="529"/>
    <n v="58"/>
    <n v="140"/>
    <n v="64"/>
    <n v="76"/>
    <n v="0.54285714285714282"/>
    <n v="4408"/>
    <n v="8120"/>
  </r>
  <r>
    <x v="530"/>
    <n v="15"/>
    <n v="149"/>
    <n v="73"/>
    <n v="76"/>
    <n v="0.51006711409395977"/>
    <n v="1140"/>
    <n v="2235"/>
  </r>
  <r>
    <x v="531"/>
    <n v="24"/>
    <n v="154"/>
    <n v="79"/>
    <n v="75"/>
    <n v="0.48701298701298701"/>
    <n v="1800"/>
    <n v="3696"/>
  </r>
  <r>
    <x v="532"/>
    <n v="3"/>
    <n v="143"/>
    <n v="68"/>
    <n v="75"/>
    <n v="0.52447552447552448"/>
    <n v="225"/>
    <n v="429"/>
  </r>
  <r>
    <x v="533"/>
    <n v="2"/>
    <n v="135"/>
    <n v="60"/>
    <n v="75"/>
    <n v="0.55555555555555558"/>
    <n v="150"/>
    <n v="270"/>
  </r>
  <r>
    <x v="398"/>
    <n v="3"/>
    <n v="220"/>
    <n v="145"/>
    <n v="75"/>
    <n v="0.34090909090909088"/>
    <n v="225"/>
    <n v="660"/>
  </r>
  <r>
    <x v="534"/>
    <n v="290"/>
    <n v="99"/>
    <n v="24"/>
    <n v="75"/>
    <n v="0.75757575757575757"/>
    <n v="21750"/>
    <n v="28710"/>
  </r>
  <r>
    <x v="458"/>
    <n v="31"/>
    <n v="140"/>
    <n v="65"/>
    <n v="75"/>
    <n v="0.5357142857142857"/>
    <n v="2325"/>
    <n v="4340"/>
  </r>
  <r>
    <x v="535"/>
    <n v="3"/>
    <n v="279"/>
    <n v="204"/>
    <n v="75"/>
    <n v="0.26881720430107525"/>
    <n v="225"/>
    <n v="837"/>
  </r>
  <r>
    <x v="536"/>
    <n v="2"/>
    <n v="124"/>
    <n v="49"/>
    <n v="75"/>
    <n v="0.60483870967741937"/>
    <n v="150"/>
    <n v="248"/>
  </r>
  <r>
    <x v="536"/>
    <n v="3"/>
    <n v="124"/>
    <n v="49"/>
    <n v="75"/>
    <n v="0.60483870967741937"/>
    <n v="225"/>
    <n v="372"/>
  </r>
  <r>
    <x v="536"/>
    <n v="3"/>
    <n v="124"/>
    <n v="49"/>
    <n v="75"/>
    <n v="0.60483870967741937"/>
    <n v="225"/>
    <n v="372"/>
  </r>
  <r>
    <x v="536"/>
    <n v="2"/>
    <n v="124"/>
    <n v="49"/>
    <n v="75"/>
    <n v="0.60483870967741937"/>
    <n v="150"/>
    <n v="248"/>
  </r>
  <r>
    <x v="537"/>
    <n v="5"/>
    <n v="135"/>
    <n v="60"/>
    <n v="75"/>
    <n v="0.55555555555555558"/>
    <n v="375"/>
    <n v="675"/>
  </r>
  <r>
    <x v="538"/>
    <n v="5"/>
    <n v="115"/>
    <n v="40"/>
    <n v="75"/>
    <n v="0.65217391304347827"/>
    <n v="375"/>
    <n v="575"/>
  </r>
  <r>
    <x v="539"/>
    <n v="28"/>
    <n v="114"/>
    <n v="39"/>
    <n v="75"/>
    <n v="0.65789473684210531"/>
    <n v="2100"/>
    <n v="3192"/>
  </r>
  <r>
    <x v="540"/>
    <n v="28"/>
    <n v="114"/>
    <n v="39"/>
    <n v="75"/>
    <n v="0.65789473684210531"/>
    <n v="2100"/>
    <n v="3192"/>
  </r>
  <r>
    <x v="541"/>
    <n v="7"/>
    <n v="124"/>
    <n v="49"/>
    <n v="75"/>
    <n v="0.60483870967741937"/>
    <n v="525"/>
    <n v="868"/>
  </r>
  <r>
    <x v="541"/>
    <n v="4"/>
    <n v="124"/>
    <n v="49"/>
    <n v="75"/>
    <n v="0.60483870967741937"/>
    <n v="300"/>
    <n v="496"/>
  </r>
  <r>
    <x v="542"/>
    <n v="3"/>
    <n v="124"/>
    <n v="49"/>
    <n v="75"/>
    <n v="0.60483870967741937"/>
    <n v="225"/>
    <n v="372"/>
  </r>
  <r>
    <x v="543"/>
    <n v="64"/>
    <n v="134"/>
    <n v="59"/>
    <n v="75"/>
    <n v="0.55970149253731338"/>
    <n v="4800"/>
    <n v="8576"/>
  </r>
  <r>
    <x v="544"/>
    <n v="85"/>
    <n v="119"/>
    <n v="45"/>
    <n v="74"/>
    <n v="0.62184873949579833"/>
    <n v="6290"/>
    <n v="10115"/>
  </r>
  <r>
    <x v="545"/>
    <n v="37"/>
    <n v="143"/>
    <n v="69"/>
    <n v="74"/>
    <n v="0.5174825174825175"/>
    <n v="2738"/>
    <n v="5291"/>
  </r>
  <r>
    <x v="546"/>
    <n v="20"/>
    <n v="143"/>
    <n v="69"/>
    <n v="74"/>
    <n v="0.5174825174825175"/>
    <n v="1480"/>
    <n v="2860"/>
  </r>
  <r>
    <x v="536"/>
    <n v="2"/>
    <n v="124"/>
    <n v="50"/>
    <n v="74"/>
    <n v="0.59677419354838712"/>
    <n v="148"/>
    <n v="248"/>
  </r>
  <r>
    <x v="536"/>
    <n v="3"/>
    <n v="124"/>
    <n v="50"/>
    <n v="74"/>
    <n v="0.59677419354838712"/>
    <n v="222"/>
    <n v="372"/>
  </r>
  <r>
    <x v="547"/>
    <n v="14"/>
    <n v="127"/>
    <n v="53"/>
    <n v="74"/>
    <n v="0.58267716535433067"/>
    <n v="1036"/>
    <n v="1778"/>
  </r>
  <r>
    <x v="548"/>
    <n v="11"/>
    <n v="116"/>
    <n v="42"/>
    <n v="74"/>
    <n v="0.63793103448275867"/>
    <n v="814"/>
    <n v="1276"/>
  </r>
  <r>
    <x v="541"/>
    <n v="13"/>
    <n v="124"/>
    <n v="50"/>
    <n v="74"/>
    <n v="0.59677419354838712"/>
    <n v="962"/>
    <n v="1612"/>
  </r>
  <r>
    <x v="528"/>
    <n v="4"/>
    <n v="135"/>
    <n v="62"/>
    <n v="73"/>
    <n v="0.54074074074074074"/>
    <n v="292"/>
    <n v="540"/>
  </r>
  <r>
    <x v="528"/>
    <n v="6"/>
    <n v="135"/>
    <n v="62"/>
    <n v="73"/>
    <n v="0.54074074074074074"/>
    <n v="438"/>
    <n v="810"/>
  </r>
  <r>
    <x v="528"/>
    <n v="2"/>
    <n v="135"/>
    <n v="62"/>
    <n v="73"/>
    <n v="0.54074074074074074"/>
    <n v="146"/>
    <n v="270"/>
  </r>
  <r>
    <x v="549"/>
    <n v="69"/>
    <n v="146"/>
    <n v="73"/>
    <n v="73"/>
    <n v="0.5"/>
    <n v="5037"/>
    <n v="10074"/>
  </r>
  <r>
    <x v="401"/>
    <n v="17"/>
    <n v="196"/>
    <n v="123"/>
    <n v="73"/>
    <n v="0.37244897959183676"/>
    <n v="1241"/>
    <n v="3332"/>
  </r>
  <r>
    <x v="519"/>
    <n v="3"/>
    <n v="158"/>
    <n v="85"/>
    <n v="73"/>
    <n v="0.46202531645569622"/>
    <n v="219"/>
    <n v="474"/>
  </r>
  <r>
    <x v="519"/>
    <n v="4"/>
    <n v="158"/>
    <n v="85"/>
    <n v="73"/>
    <n v="0.46202531645569622"/>
    <n v="292"/>
    <n v="632"/>
  </r>
  <r>
    <x v="550"/>
    <n v="14"/>
    <n v="143"/>
    <n v="70"/>
    <n v="73"/>
    <n v="0.51048951048951052"/>
    <n v="1022"/>
    <n v="2002"/>
  </r>
  <r>
    <x v="551"/>
    <n v="713"/>
    <n v="123"/>
    <n v="50"/>
    <n v="73"/>
    <n v="0.5934959349593496"/>
    <n v="52049"/>
    <n v="87699"/>
  </r>
  <r>
    <x v="398"/>
    <n v="16"/>
    <n v="218"/>
    <n v="145"/>
    <n v="73"/>
    <n v="0.33486238532110091"/>
    <n v="1168"/>
    <n v="3488"/>
  </r>
  <r>
    <x v="458"/>
    <n v="2"/>
    <n v="142"/>
    <n v="69"/>
    <n v="73"/>
    <n v="0.5140845070422535"/>
    <n v="146"/>
    <n v="284"/>
  </r>
  <r>
    <x v="552"/>
    <n v="16"/>
    <n v="142"/>
    <n v="69"/>
    <n v="73"/>
    <n v="0.5140845070422535"/>
    <n v="1168"/>
    <n v="2272"/>
  </r>
  <r>
    <x v="482"/>
    <n v="17"/>
    <n v="149"/>
    <n v="77"/>
    <n v="72"/>
    <n v="0.48322147651006714"/>
    <n v="1224"/>
    <n v="2533"/>
  </r>
  <r>
    <x v="553"/>
    <n v="64"/>
    <n v="108"/>
    <n v="36"/>
    <n v="72"/>
    <n v="0.66666666666666663"/>
    <n v="4608"/>
    <n v="6912"/>
  </r>
  <r>
    <x v="554"/>
    <n v="7"/>
    <n v="164"/>
    <n v="92"/>
    <n v="72"/>
    <n v="0.43902439024390244"/>
    <n v="504"/>
    <n v="1148"/>
  </r>
  <r>
    <x v="555"/>
    <n v="2"/>
    <n v="79"/>
    <n v="7"/>
    <n v="72"/>
    <n v="0.91139240506329111"/>
    <n v="144"/>
    <n v="158"/>
  </r>
  <r>
    <x v="555"/>
    <n v="18"/>
    <n v="79"/>
    <n v="7"/>
    <n v="72"/>
    <n v="0.91139240506329111"/>
    <n v="1296"/>
    <n v="1422"/>
  </r>
  <r>
    <x v="555"/>
    <n v="2"/>
    <n v="79"/>
    <n v="7"/>
    <n v="72"/>
    <n v="0.91139240506329111"/>
    <n v="144"/>
    <n v="158"/>
  </r>
  <r>
    <x v="555"/>
    <n v="3"/>
    <n v="79"/>
    <n v="7"/>
    <n v="72"/>
    <n v="0.91139240506329111"/>
    <n v="216"/>
    <n v="237"/>
  </r>
  <r>
    <x v="556"/>
    <n v="34"/>
    <n v="143"/>
    <n v="71"/>
    <n v="72"/>
    <n v="0.50349650349650354"/>
    <n v="2448"/>
    <n v="4862"/>
  </r>
  <r>
    <x v="272"/>
    <n v="2"/>
    <n v="91"/>
    <n v="19"/>
    <n v="72"/>
    <n v="0.79120879120879117"/>
    <n v="144"/>
    <n v="182"/>
  </r>
  <r>
    <x v="557"/>
    <n v="67"/>
    <n v="117"/>
    <n v="46"/>
    <n v="71"/>
    <n v="0.60683760683760679"/>
    <n v="4757"/>
    <n v="7839"/>
  </r>
  <r>
    <x v="558"/>
    <n v="15"/>
    <n v="119"/>
    <n v="48"/>
    <n v="71"/>
    <n v="0.59663865546218486"/>
    <n v="1065"/>
    <n v="1785"/>
  </r>
  <r>
    <x v="559"/>
    <n v="125"/>
    <n v="71"/>
    <n v="0"/>
    <n v="71"/>
    <n v="1"/>
    <n v="8875"/>
    <n v="8875"/>
  </r>
  <r>
    <x v="560"/>
    <n v="5"/>
    <n v="103"/>
    <n v="32"/>
    <n v="71"/>
    <n v="0.68932038834951459"/>
    <n v="355"/>
    <n v="515"/>
  </r>
  <r>
    <x v="561"/>
    <n v="3"/>
    <n v="143"/>
    <n v="72"/>
    <n v="71"/>
    <n v="0.49650349650349651"/>
    <n v="213"/>
    <n v="429"/>
  </r>
  <r>
    <x v="562"/>
    <n v="6"/>
    <n v="140"/>
    <n v="69"/>
    <n v="71"/>
    <n v="0.50714285714285712"/>
    <n v="426"/>
    <n v="840"/>
  </r>
  <r>
    <x v="541"/>
    <n v="9"/>
    <n v="124"/>
    <n v="53"/>
    <n v="71"/>
    <n v="0.57258064516129037"/>
    <n v="639"/>
    <n v="1116"/>
  </r>
  <r>
    <x v="541"/>
    <n v="11"/>
    <n v="124"/>
    <n v="53"/>
    <n v="71"/>
    <n v="0.57258064516129037"/>
    <n v="781"/>
    <n v="1364"/>
  </r>
  <r>
    <x v="563"/>
    <n v="14"/>
    <n v="124"/>
    <n v="53"/>
    <n v="71"/>
    <n v="0.57258064516129037"/>
    <n v="994"/>
    <n v="1736"/>
  </r>
  <r>
    <x v="564"/>
    <n v="5"/>
    <n v="267"/>
    <n v="197"/>
    <n v="70"/>
    <n v="0.26217228464419473"/>
    <n v="350"/>
    <n v="1335"/>
  </r>
  <r>
    <x v="565"/>
    <n v="47"/>
    <n v="101"/>
    <n v="31"/>
    <n v="70"/>
    <n v="0.69306930693069302"/>
    <n v="3290"/>
    <n v="4747"/>
  </r>
  <r>
    <x v="566"/>
    <n v="2"/>
    <n v="135"/>
    <n v="65"/>
    <n v="70"/>
    <n v="0.51851851851851849"/>
    <n v="140"/>
    <n v="270"/>
  </r>
  <r>
    <x v="567"/>
    <n v="2"/>
    <n v="135"/>
    <n v="65"/>
    <n v="70"/>
    <n v="0.51851851851851849"/>
    <n v="140"/>
    <n v="270"/>
  </r>
  <r>
    <x v="568"/>
    <n v="2"/>
    <n v="135"/>
    <n v="65"/>
    <n v="70"/>
    <n v="0.51851851851851849"/>
    <n v="140"/>
    <n v="270"/>
  </r>
  <r>
    <x v="569"/>
    <n v="12"/>
    <n v="103"/>
    <n v="33"/>
    <n v="70"/>
    <n v="0.67961165048543692"/>
    <n v="840"/>
    <n v="1236"/>
  </r>
  <r>
    <x v="570"/>
    <n v="46"/>
    <n v="104"/>
    <n v="34"/>
    <n v="70"/>
    <n v="0.67307692307692313"/>
    <n v="3220"/>
    <n v="4784"/>
  </r>
  <r>
    <x v="571"/>
    <n v="19"/>
    <n v="135"/>
    <n v="65"/>
    <n v="70"/>
    <n v="0.51851851851851849"/>
    <n v="1330"/>
    <n v="2565"/>
  </r>
  <r>
    <x v="572"/>
    <n v="6"/>
    <n v="142"/>
    <n v="72"/>
    <n v="70"/>
    <n v="0.49295774647887325"/>
    <n v="420"/>
    <n v="852"/>
  </r>
  <r>
    <x v="573"/>
    <n v="2"/>
    <n v="119"/>
    <n v="50"/>
    <n v="69"/>
    <n v="0.57983193277310929"/>
    <n v="138"/>
    <n v="238"/>
  </r>
  <r>
    <x v="574"/>
    <n v="3"/>
    <n v="128"/>
    <n v="59"/>
    <n v="69"/>
    <n v="0.5390625"/>
    <n v="207"/>
    <n v="384"/>
  </r>
  <r>
    <x v="574"/>
    <n v="9"/>
    <n v="129"/>
    <n v="60"/>
    <n v="69"/>
    <n v="0.53488372093023251"/>
    <n v="621"/>
    <n v="1161"/>
  </r>
  <r>
    <x v="423"/>
    <n v="5"/>
    <n v="143"/>
    <n v="74"/>
    <n v="69"/>
    <n v="0.4825174825174825"/>
    <n v="345"/>
    <n v="715"/>
  </r>
  <r>
    <x v="575"/>
    <n v="45"/>
    <n v="100"/>
    <n v="31"/>
    <n v="69"/>
    <n v="0.69"/>
    <n v="3105"/>
    <n v="4500"/>
  </r>
  <r>
    <x v="576"/>
    <n v="22"/>
    <n v="120"/>
    <n v="51"/>
    <n v="69"/>
    <n v="0.57499999999999996"/>
    <n v="1518"/>
    <n v="2640"/>
  </r>
  <r>
    <x v="577"/>
    <n v="16"/>
    <n v="132"/>
    <n v="63"/>
    <n v="69"/>
    <n v="0.52272727272727271"/>
    <n v="1104"/>
    <n v="2112"/>
  </r>
  <r>
    <x v="578"/>
    <n v="26"/>
    <n v="137"/>
    <n v="68"/>
    <n v="69"/>
    <n v="0.5036496350364964"/>
    <n v="1794"/>
    <n v="3562"/>
  </r>
  <r>
    <x v="579"/>
    <n v="13"/>
    <n v="127"/>
    <n v="58"/>
    <n v="69"/>
    <n v="0.54330708661417326"/>
    <n v="897"/>
    <n v="1651"/>
  </r>
  <r>
    <x v="580"/>
    <n v="50"/>
    <n v="111"/>
    <n v="42"/>
    <n v="69"/>
    <n v="0.6216216216216216"/>
    <n v="3450"/>
    <n v="5550"/>
  </r>
  <r>
    <x v="581"/>
    <n v="15"/>
    <n v="111"/>
    <n v="42"/>
    <n v="69"/>
    <n v="0.6216216216216216"/>
    <n v="1035"/>
    <n v="1665"/>
  </r>
  <r>
    <x v="582"/>
    <n v="9"/>
    <n v="119"/>
    <n v="50"/>
    <n v="69"/>
    <n v="0.57983193277310929"/>
    <n v="621"/>
    <n v="1071"/>
  </r>
  <r>
    <x v="583"/>
    <n v="2"/>
    <n v="107"/>
    <n v="38"/>
    <n v="69"/>
    <n v="0.64485981308411211"/>
    <n v="138"/>
    <n v="214"/>
  </r>
  <r>
    <x v="584"/>
    <n v="22"/>
    <n v="108"/>
    <n v="39"/>
    <n v="69"/>
    <n v="0.63888888888888884"/>
    <n v="1518"/>
    <n v="2376"/>
  </r>
  <r>
    <x v="585"/>
    <n v="7"/>
    <n v="120"/>
    <n v="51"/>
    <n v="69"/>
    <n v="0.57499999999999996"/>
    <n v="483"/>
    <n v="840"/>
  </r>
  <r>
    <x v="586"/>
    <n v="3"/>
    <n v="132"/>
    <n v="64"/>
    <n v="68"/>
    <n v="0.51515151515151514"/>
    <n v="204"/>
    <n v="396"/>
  </r>
  <r>
    <x v="574"/>
    <n v="1"/>
    <n v="132"/>
    <n v="64"/>
    <n v="68"/>
    <n v="0.51515151515151514"/>
    <n v="68"/>
    <n v="132"/>
  </r>
  <r>
    <x v="587"/>
    <n v="2"/>
    <n v="132"/>
    <n v="64"/>
    <n v="68"/>
    <n v="0.51515151515151514"/>
    <n v="136"/>
    <n v="264"/>
  </r>
  <r>
    <x v="587"/>
    <n v="3"/>
    <n v="128"/>
    <n v="60"/>
    <n v="68"/>
    <n v="0.53125"/>
    <n v="204"/>
    <n v="384"/>
  </r>
  <r>
    <x v="588"/>
    <n v="23"/>
    <n v="116"/>
    <n v="48"/>
    <n v="68"/>
    <n v="0.58620689655172409"/>
    <n v="1564"/>
    <n v="2668"/>
  </r>
  <r>
    <x v="589"/>
    <n v="2"/>
    <n v="133"/>
    <n v="65"/>
    <n v="68"/>
    <n v="0.51127819548872178"/>
    <n v="136"/>
    <n v="266"/>
  </r>
  <r>
    <x v="590"/>
    <n v="21"/>
    <n v="103"/>
    <n v="35"/>
    <n v="68"/>
    <n v="0.66019417475728159"/>
    <n v="1428"/>
    <n v="2163"/>
  </r>
  <r>
    <x v="591"/>
    <n v="12"/>
    <n v="127"/>
    <n v="59"/>
    <n v="68"/>
    <n v="0.53543307086614178"/>
    <n v="816"/>
    <n v="1524"/>
  </r>
  <r>
    <x v="592"/>
    <n v="12"/>
    <n v="132"/>
    <n v="64"/>
    <n v="68"/>
    <n v="0.51515151515151514"/>
    <n v="816"/>
    <n v="1584"/>
  </r>
  <r>
    <x v="593"/>
    <n v="8"/>
    <n v="100"/>
    <n v="32"/>
    <n v="68"/>
    <n v="0.68"/>
    <n v="544"/>
    <n v="800"/>
  </r>
  <r>
    <x v="594"/>
    <n v="17"/>
    <n v="127"/>
    <n v="60"/>
    <n v="67"/>
    <n v="0.52755905511811019"/>
    <n v="1139"/>
    <n v="2159"/>
  </r>
  <r>
    <x v="586"/>
    <n v="5"/>
    <n v="128"/>
    <n v="61"/>
    <n v="67"/>
    <n v="0.5234375"/>
    <n v="335"/>
    <n v="640"/>
  </r>
  <r>
    <x v="574"/>
    <n v="2"/>
    <n v="127"/>
    <n v="60"/>
    <n v="67"/>
    <n v="0.52755905511811019"/>
    <n v="134"/>
    <n v="254"/>
  </r>
  <r>
    <x v="595"/>
    <n v="21"/>
    <n v="135"/>
    <n v="68"/>
    <n v="67"/>
    <n v="0.49629629629629629"/>
    <n v="1407"/>
    <n v="2835"/>
  </r>
  <r>
    <x v="595"/>
    <n v="23"/>
    <n v="135"/>
    <n v="68"/>
    <n v="67"/>
    <n v="0.49629629629629629"/>
    <n v="1541"/>
    <n v="3105"/>
  </r>
  <r>
    <x v="596"/>
    <n v="33"/>
    <n v="126"/>
    <n v="59"/>
    <n v="67"/>
    <n v="0.53174603174603174"/>
    <n v="2211"/>
    <n v="4158"/>
  </r>
  <r>
    <x v="597"/>
    <n v="4"/>
    <n v="127"/>
    <n v="60"/>
    <n v="67"/>
    <n v="0.52755905511811019"/>
    <n v="268"/>
    <n v="508"/>
  </r>
  <r>
    <x v="598"/>
    <n v="15"/>
    <n v="127"/>
    <n v="61"/>
    <n v="66"/>
    <n v="0.51968503937007871"/>
    <n v="990"/>
    <n v="1905"/>
  </r>
  <r>
    <x v="586"/>
    <n v="15"/>
    <n v="129"/>
    <n v="63"/>
    <n v="66"/>
    <n v="0.51162790697674421"/>
    <n v="990"/>
    <n v="1935"/>
  </r>
  <r>
    <x v="586"/>
    <n v="8"/>
    <n v="129"/>
    <n v="63"/>
    <n v="66"/>
    <n v="0.51162790697674421"/>
    <n v="528"/>
    <n v="1032"/>
  </r>
  <r>
    <x v="574"/>
    <n v="8"/>
    <n v="129"/>
    <n v="63"/>
    <n v="66"/>
    <n v="0.51162790697674421"/>
    <n v="528"/>
    <n v="1032"/>
  </r>
  <r>
    <x v="587"/>
    <n v="20"/>
    <n v="129"/>
    <n v="63"/>
    <n v="66"/>
    <n v="0.51162790697674421"/>
    <n v="1320"/>
    <n v="2580"/>
  </r>
  <r>
    <x v="587"/>
    <n v="17"/>
    <n v="128"/>
    <n v="62"/>
    <n v="66"/>
    <n v="0.515625"/>
    <n v="1122"/>
    <n v="2176"/>
  </r>
  <r>
    <x v="599"/>
    <n v="15"/>
    <n v="117"/>
    <n v="51"/>
    <n v="66"/>
    <n v="0.5641025641025641"/>
    <n v="990"/>
    <n v="1755"/>
  </r>
  <r>
    <x v="441"/>
    <n v="3"/>
    <n v="161"/>
    <n v="95"/>
    <n v="66"/>
    <n v="0.40993788819875776"/>
    <n v="198"/>
    <n v="483"/>
  </r>
  <r>
    <x v="600"/>
    <n v="1"/>
    <n v="108"/>
    <n v="42"/>
    <n v="66"/>
    <n v="0.61111111111111116"/>
    <n v="66"/>
    <n v="108"/>
  </r>
  <r>
    <x v="600"/>
    <n v="1"/>
    <n v="108"/>
    <n v="42"/>
    <n v="66"/>
    <n v="0.61111111111111116"/>
    <n v="66"/>
    <n v="108"/>
  </r>
  <r>
    <x v="600"/>
    <n v="1"/>
    <n v="108"/>
    <n v="42"/>
    <n v="66"/>
    <n v="0.61111111111111116"/>
    <n v="66"/>
    <n v="108"/>
  </r>
  <r>
    <x v="600"/>
    <n v="1"/>
    <n v="108"/>
    <n v="42"/>
    <n v="66"/>
    <n v="0.61111111111111116"/>
    <n v="66"/>
    <n v="108"/>
  </r>
  <r>
    <x v="601"/>
    <n v="63"/>
    <n v="114"/>
    <n v="48"/>
    <n v="66"/>
    <n v="0.57894736842105265"/>
    <n v="4158"/>
    <n v="7182"/>
  </r>
  <r>
    <x v="602"/>
    <n v="1"/>
    <n v="108"/>
    <n v="42"/>
    <n v="66"/>
    <n v="0.61111111111111116"/>
    <n v="66"/>
    <n v="108"/>
  </r>
  <r>
    <x v="603"/>
    <n v="2"/>
    <n v="108"/>
    <n v="42"/>
    <n v="66"/>
    <n v="0.61111111111111116"/>
    <n v="132"/>
    <n v="216"/>
  </r>
  <r>
    <x v="604"/>
    <n v="2"/>
    <n v="108"/>
    <n v="42"/>
    <n v="66"/>
    <n v="0.61111111111111116"/>
    <n v="132"/>
    <n v="216"/>
  </r>
  <r>
    <x v="605"/>
    <n v="29"/>
    <n v="125"/>
    <n v="59"/>
    <n v="66"/>
    <n v="0.52800000000000002"/>
    <n v="1914"/>
    <n v="3625"/>
  </r>
  <r>
    <x v="606"/>
    <n v="3"/>
    <n v="124"/>
    <n v="59"/>
    <n v="65"/>
    <n v="0.52419354838709675"/>
    <n v="195"/>
    <n v="372"/>
  </r>
  <r>
    <x v="607"/>
    <n v="12"/>
    <n v="183"/>
    <n v="118"/>
    <n v="65"/>
    <n v="0.3551912568306011"/>
    <n v="780"/>
    <n v="2196"/>
  </r>
  <r>
    <x v="586"/>
    <n v="5"/>
    <n v="129"/>
    <n v="64"/>
    <n v="65"/>
    <n v="0.50387596899224807"/>
    <n v="325"/>
    <n v="645"/>
  </r>
  <r>
    <x v="574"/>
    <n v="2"/>
    <n v="129"/>
    <n v="64"/>
    <n v="65"/>
    <n v="0.50387596899224807"/>
    <n v="130"/>
    <n v="258"/>
  </r>
  <r>
    <x v="574"/>
    <n v="6"/>
    <n v="129"/>
    <n v="64"/>
    <n v="65"/>
    <n v="0.50387596899224807"/>
    <n v="390"/>
    <n v="774"/>
  </r>
  <r>
    <x v="587"/>
    <n v="10"/>
    <n v="129"/>
    <n v="64"/>
    <n v="65"/>
    <n v="0.50387596899224807"/>
    <n v="650"/>
    <n v="1290"/>
  </r>
  <r>
    <x v="608"/>
    <n v="14"/>
    <n v="117"/>
    <n v="52"/>
    <n v="65"/>
    <n v="0.55555555555555558"/>
    <n v="910"/>
    <n v="1638"/>
  </r>
  <r>
    <x v="609"/>
    <n v="10"/>
    <n v="130"/>
    <n v="65"/>
    <n v="65"/>
    <n v="0.5"/>
    <n v="650"/>
    <n v="1300"/>
  </r>
  <r>
    <x v="610"/>
    <n v="502"/>
    <n v="89"/>
    <n v="24"/>
    <n v="65"/>
    <n v="0.7303370786516854"/>
    <n v="32630"/>
    <n v="44678"/>
  </r>
  <r>
    <x v="600"/>
    <n v="8"/>
    <n v="108"/>
    <n v="43"/>
    <n v="65"/>
    <n v="0.60185185185185186"/>
    <n v="520"/>
    <n v="864"/>
  </r>
  <r>
    <x v="611"/>
    <n v="18"/>
    <n v="111"/>
    <n v="46"/>
    <n v="65"/>
    <n v="0.5855855855855856"/>
    <n v="1170"/>
    <n v="1998"/>
  </r>
  <r>
    <x v="612"/>
    <n v="51"/>
    <n v="103"/>
    <n v="38"/>
    <n v="65"/>
    <n v="0.6310679611650486"/>
    <n v="3315"/>
    <n v="5253"/>
  </r>
  <r>
    <x v="613"/>
    <n v="30"/>
    <n v="122"/>
    <n v="57"/>
    <n v="65"/>
    <n v="0.53278688524590168"/>
    <n v="1950"/>
    <n v="3660"/>
  </r>
  <r>
    <x v="614"/>
    <n v="6"/>
    <n v="108"/>
    <n v="43"/>
    <n v="65"/>
    <n v="0.60185185185185186"/>
    <n v="390"/>
    <n v="648"/>
  </r>
  <r>
    <x v="615"/>
    <n v="8"/>
    <n v="108"/>
    <n v="43"/>
    <n v="65"/>
    <n v="0.60185185185185186"/>
    <n v="520"/>
    <n v="864"/>
  </r>
  <r>
    <x v="616"/>
    <n v="42"/>
    <n v="125"/>
    <n v="60"/>
    <n v="65"/>
    <n v="0.52"/>
    <n v="2730"/>
    <n v="5250"/>
  </r>
  <r>
    <x v="586"/>
    <n v="3"/>
    <n v="128"/>
    <n v="64"/>
    <n v="64"/>
    <n v="0.5"/>
    <n v="192"/>
    <n v="384"/>
  </r>
  <r>
    <x v="587"/>
    <n v="5"/>
    <n v="128"/>
    <n v="64"/>
    <n v="64"/>
    <n v="0.5"/>
    <n v="320"/>
    <n v="640"/>
  </r>
  <r>
    <x v="587"/>
    <n v="11"/>
    <n v="128"/>
    <n v="64"/>
    <n v="64"/>
    <n v="0.5"/>
    <n v="704"/>
    <n v="1408"/>
  </r>
  <r>
    <x v="587"/>
    <n v="7"/>
    <n v="128"/>
    <n v="64"/>
    <n v="64"/>
    <n v="0.5"/>
    <n v="448"/>
    <n v="896"/>
  </r>
  <r>
    <x v="617"/>
    <n v="97"/>
    <n v="95"/>
    <n v="31"/>
    <n v="64"/>
    <n v="0.67368421052631577"/>
    <n v="6208"/>
    <n v="9215"/>
  </r>
  <r>
    <x v="618"/>
    <n v="122"/>
    <n v="120"/>
    <n v="56"/>
    <n v="64"/>
    <n v="0.53333333333333333"/>
    <n v="7808"/>
    <n v="14640"/>
  </r>
  <r>
    <x v="619"/>
    <n v="21"/>
    <n v="121"/>
    <n v="57"/>
    <n v="64"/>
    <n v="0.52892561983471076"/>
    <n v="1344"/>
    <n v="2541"/>
  </r>
  <r>
    <x v="620"/>
    <n v="2"/>
    <n v="159"/>
    <n v="95"/>
    <n v="64"/>
    <n v="0.40251572327044027"/>
    <n v="128"/>
    <n v="318"/>
  </r>
  <r>
    <x v="621"/>
    <n v="131"/>
    <n v="119"/>
    <n v="55"/>
    <n v="64"/>
    <n v="0.53781512605042014"/>
    <n v="8384"/>
    <n v="15589"/>
  </r>
  <r>
    <x v="622"/>
    <n v="3"/>
    <n v="156"/>
    <n v="92"/>
    <n v="64"/>
    <n v="0.41025641025641024"/>
    <n v="192"/>
    <n v="468"/>
  </r>
  <r>
    <x v="622"/>
    <n v="1"/>
    <n v="156"/>
    <n v="92"/>
    <n v="64"/>
    <n v="0.41025641025641024"/>
    <n v="64"/>
    <n v="156"/>
  </r>
  <r>
    <x v="622"/>
    <n v="1"/>
    <n v="156"/>
    <n v="92"/>
    <n v="64"/>
    <n v="0.41025641025641024"/>
    <n v="64"/>
    <n v="156"/>
  </r>
  <r>
    <x v="623"/>
    <n v="1"/>
    <n v="76"/>
    <n v="13"/>
    <n v="63"/>
    <n v="0.82894736842105265"/>
    <n v="63"/>
    <n v="76"/>
  </r>
  <r>
    <x v="606"/>
    <n v="20"/>
    <n v="124"/>
    <n v="61"/>
    <n v="63"/>
    <n v="0.50806451612903225"/>
    <n v="1260"/>
    <n v="2480"/>
  </r>
  <r>
    <x v="624"/>
    <n v="11"/>
    <n v="123"/>
    <n v="60"/>
    <n v="63"/>
    <n v="0.51219512195121952"/>
    <n v="693"/>
    <n v="1353"/>
  </r>
  <r>
    <x v="587"/>
    <n v="2"/>
    <n v="127"/>
    <n v="64"/>
    <n v="63"/>
    <n v="0.49606299212598426"/>
    <n v="126"/>
    <n v="254"/>
  </r>
  <r>
    <x v="625"/>
    <n v="73"/>
    <n v="95"/>
    <n v="32"/>
    <n v="63"/>
    <n v="0.66315789473684206"/>
    <n v="4599"/>
    <n v="6935"/>
  </r>
  <r>
    <x v="626"/>
    <n v="16"/>
    <n v="112"/>
    <n v="49"/>
    <n v="63"/>
    <n v="0.5625"/>
    <n v="1008"/>
    <n v="1792"/>
  </r>
  <r>
    <x v="600"/>
    <n v="2"/>
    <n v="108"/>
    <n v="45"/>
    <n v="63"/>
    <n v="0.58333333333333337"/>
    <n v="126"/>
    <n v="216"/>
  </r>
  <r>
    <x v="600"/>
    <n v="1"/>
    <n v="108"/>
    <n v="45"/>
    <n v="63"/>
    <n v="0.58333333333333337"/>
    <n v="63"/>
    <n v="108"/>
  </r>
  <r>
    <x v="627"/>
    <n v="61"/>
    <n v="103"/>
    <n v="40"/>
    <n v="63"/>
    <n v="0.61165048543689315"/>
    <n v="3843"/>
    <n v="6283"/>
  </r>
  <r>
    <x v="628"/>
    <n v="68"/>
    <n v="103"/>
    <n v="40"/>
    <n v="63"/>
    <n v="0.61165048543689315"/>
    <n v="4284"/>
    <n v="7004"/>
  </r>
  <r>
    <x v="629"/>
    <n v="1"/>
    <n v="71"/>
    <n v="8"/>
    <n v="63"/>
    <n v="0.88732394366197187"/>
    <n v="63"/>
    <n v="71"/>
  </r>
  <r>
    <x v="629"/>
    <n v="1"/>
    <n v="71"/>
    <n v="8"/>
    <n v="63"/>
    <n v="0.88732394366197187"/>
    <n v="63"/>
    <n v="71"/>
  </r>
  <r>
    <x v="630"/>
    <n v="56"/>
    <n v="125"/>
    <n v="62"/>
    <n v="63"/>
    <n v="0.504"/>
    <n v="3528"/>
    <n v="7000"/>
  </r>
  <r>
    <x v="631"/>
    <n v="12"/>
    <n v="108"/>
    <n v="45"/>
    <n v="63"/>
    <n v="0.58333333333333337"/>
    <n v="756"/>
    <n v="1296"/>
  </r>
  <r>
    <x v="632"/>
    <n v="72"/>
    <n v="125"/>
    <n v="62"/>
    <n v="63"/>
    <n v="0.504"/>
    <n v="4536"/>
    <n v="9000"/>
  </r>
  <r>
    <x v="633"/>
    <n v="1"/>
    <n v="71"/>
    <n v="8"/>
    <n v="63"/>
    <n v="0.88732394366197187"/>
    <n v="63"/>
    <n v="71"/>
  </r>
  <r>
    <x v="401"/>
    <n v="3"/>
    <n v="185"/>
    <n v="123"/>
    <n v="62"/>
    <n v="0.33513513513513515"/>
    <n v="186"/>
    <n v="555"/>
  </r>
  <r>
    <x v="634"/>
    <n v="52"/>
    <n v="118"/>
    <n v="56"/>
    <n v="62"/>
    <n v="0.52542372881355937"/>
    <n v="3224"/>
    <n v="6136"/>
  </r>
  <r>
    <x v="634"/>
    <n v="77"/>
    <n v="118"/>
    <n v="56"/>
    <n v="62"/>
    <n v="0.52542372881355937"/>
    <n v="4774"/>
    <n v="9086"/>
  </r>
  <r>
    <x v="606"/>
    <n v="23"/>
    <n v="124"/>
    <n v="62"/>
    <n v="62"/>
    <n v="0.5"/>
    <n v="1426"/>
    <n v="2852"/>
  </r>
  <r>
    <x v="635"/>
    <n v="9"/>
    <n v="103"/>
    <n v="41"/>
    <n v="62"/>
    <n v="0.60194174757281549"/>
    <n v="558"/>
    <n v="927"/>
  </r>
  <r>
    <x v="635"/>
    <n v="13"/>
    <n v="103"/>
    <n v="41"/>
    <n v="62"/>
    <n v="0.60194174757281549"/>
    <n v="806"/>
    <n v="1339"/>
  </r>
  <r>
    <x v="635"/>
    <n v="16"/>
    <n v="103"/>
    <n v="41"/>
    <n v="62"/>
    <n v="0.60194174757281549"/>
    <n v="992"/>
    <n v="1648"/>
  </r>
  <r>
    <x v="636"/>
    <n v="8"/>
    <n v="103"/>
    <n v="41"/>
    <n v="62"/>
    <n v="0.60194174757281549"/>
    <n v="496"/>
    <n v="824"/>
  </r>
  <r>
    <x v="586"/>
    <n v="11"/>
    <n v="126"/>
    <n v="64"/>
    <n v="62"/>
    <n v="0.49206349206349204"/>
    <n v="682"/>
    <n v="1386"/>
  </r>
  <r>
    <x v="637"/>
    <n v="10"/>
    <n v="172"/>
    <n v="110"/>
    <n v="62"/>
    <n v="0.36046511627906974"/>
    <n v="620"/>
    <n v="1720"/>
  </r>
  <r>
    <x v="638"/>
    <n v="24"/>
    <n v="103"/>
    <n v="41"/>
    <n v="62"/>
    <n v="0.60194174757281549"/>
    <n v="1488"/>
    <n v="2472"/>
  </r>
  <r>
    <x v="639"/>
    <n v="89"/>
    <n v="92"/>
    <n v="30"/>
    <n v="62"/>
    <n v="0.67391304347826086"/>
    <n v="5518"/>
    <n v="8188"/>
  </r>
  <r>
    <x v="640"/>
    <n v="32"/>
    <n v="127"/>
    <n v="65"/>
    <n v="62"/>
    <n v="0.48818897637795278"/>
    <n v="1984"/>
    <n v="4064"/>
  </r>
  <r>
    <x v="641"/>
    <n v="2"/>
    <n v="127"/>
    <n v="65"/>
    <n v="62"/>
    <n v="0.48818897637795278"/>
    <n v="124"/>
    <n v="254"/>
  </r>
  <r>
    <x v="642"/>
    <n v="10"/>
    <n v="69"/>
    <n v="7"/>
    <n v="62"/>
    <n v="0.89855072463768115"/>
    <n v="620"/>
    <n v="690"/>
  </r>
  <r>
    <x v="643"/>
    <n v="2"/>
    <n v="111"/>
    <n v="50"/>
    <n v="61"/>
    <n v="0.5495495495495496"/>
    <n v="122"/>
    <n v="222"/>
  </r>
  <r>
    <x v="586"/>
    <n v="7"/>
    <n v="123"/>
    <n v="62"/>
    <n v="61"/>
    <n v="0.49593495934959347"/>
    <n v="427"/>
    <n v="861"/>
  </r>
  <r>
    <x v="624"/>
    <n v="99"/>
    <n v="121"/>
    <n v="60"/>
    <n v="61"/>
    <n v="0.50413223140495866"/>
    <n v="6039"/>
    <n v="11979"/>
  </r>
  <r>
    <x v="624"/>
    <n v="35"/>
    <n v="121"/>
    <n v="60"/>
    <n v="61"/>
    <n v="0.50413223140495866"/>
    <n v="2135"/>
    <n v="4235"/>
  </r>
  <r>
    <x v="644"/>
    <n v="51"/>
    <n v="120"/>
    <n v="59"/>
    <n v="61"/>
    <n v="0.5083333333333333"/>
    <n v="3111"/>
    <n v="6120"/>
  </r>
  <r>
    <x v="645"/>
    <n v="3"/>
    <n v="68"/>
    <n v="7"/>
    <n v="61"/>
    <n v="0.8970588235294118"/>
    <n v="183"/>
    <n v="204"/>
  </r>
  <r>
    <x v="646"/>
    <n v="1"/>
    <n v="103"/>
    <n v="42"/>
    <n v="61"/>
    <n v="0.59223300970873782"/>
    <n v="61"/>
    <n v="103"/>
  </r>
  <r>
    <x v="646"/>
    <n v="6"/>
    <n v="103"/>
    <n v="42"/>
    <n v="61"/>
    <n v="0.59223300970873782"/>
    <n v="366"/>
    <n v="618"/>
  </r>
  <r>
    <x v="646"/>
    <n v="11"/>
    <n v="103"/>
    <n v="42"/>
    <n v="61"/>
    <n v="0.59223300970873782"/>
    <n v="671"/>
    <n v="1133"/>
  </r>
  <r>
    <x v="646"/>
    <n v="36"/>
    <n v="103"/>
    <n v="42"/>
    <n v="61"/>
    <n v="0.59223300970873782"/>
    <n v="2196"/>
    <n v="3708"/>
  </r>
  <r>
    <x v="646"/>
    <n v="27"/>
    <n v="103"/>
    <n v="42"/>
    <n v="61"/>
    <n v="0.59223300970873782"/>
    <n v="1647"/>
    <n v="2781"/>
  </r>
  <r>
    <x v="646"/>
    <n v="13"/>
    <n v="103"/>
    <n v="42"/>
    <n v="61"/>
    <n v="0.59223300970873782"/>
    <n v="793"/>
    <n v="1339"/>
  </r>
  <r>
    <x v="339"/>
    <n v="3"/>
    <n v="196"/>
    <n v="135"/>
    <n v="61"/>
    <n v="0.31122448979591838"/>
    <n v="183"/>
    <n v="588"/>
  </r>
  <r>
    <x v="647"/>
    <n v="2"/>
    <n v="119"/>
    <n v="58"/>
    <n v="61"/>
    <n v="0.51260504201680668"/>
    <n v="122"/>
    <n v="238"/>
  </r>
  <r>
    <x v="648"/>
    <n v="10"/>
    <n v="124"/>
    <n v="63"/>
    <n v="61"/>
    <n v="0.49193548387096775"/>
    <n v="610"/>
    <n v="1240"/>
  </r>
  <r>
    <x v="649"/>
    <n v="54"/>
    <n v="118"/>
    <n v="58"/>
    <n v="60"/>
    <n v="0.50847457627118642"/>
    <n v="3240"/>
    <n v="6372"/>
  </r>
  <r>
    <x v="650"/>
    <n v="15"/>
    <n v="103"/>
    <n v="43"/>
    <n v="60"/>
    <n v="0.58252427184466016"/>
    <n v="900"/>
    <n v="1545"/>
  </r>
  <r>
    <x v="624"/>
    <n v="57"/>
    <n v="120"/>
    <n v="60"/>
    <n v="60"/>
    <n v="0.5"/>
    <n v="3420"/>
    <n v="6840"/>
  </r>
  <r>
    <x v="624"/>
    <n v="81"/>
    <n v="120"/>
    <n v="60"/>
    <n v="60"/>
    <n v="0.5"/>
    <n v="4860"/>
    <n v="9720"/>
  </r>
  <r>
    <x v="651"/>
    <n v="28"/>
    <n v="139"/>
    <n v="79"/>
    <n v="60"/>
    <n v="0.43165467625899279"/>
    <n v="1680"/>
    <n v="3892"/>
  </r>
  <r>
    <x v="652"/>
    <n v="12"/>
    <n v="120"/>
    <n v="60"/>
    <n v="60"/>
    <n v="0.5"/>
    <n v="720"/>
    <n v="1440"/>
  </r>
  <r>
    <x v="653"/>
    <n v="2"/>
    <n v="159"/>
    <n v="99"/>
    <n v="60"/>
    <n v="0.37735849056603776"/>
    <n v="120"/>
    <n v="318"/>
  </r>
  <r>
    <x v="654"/>
    <n v="5"/>
    <n v="156"/>
    <n v="96"/>
    <n v="60"/>
    <n v="0.38461538461538464"/>
    <n v="300"/>
    <n v="780"/>
  </r>
  <r>
    <x v="655"/>
    <n v="21"/>
    <n v="119"/>
    <n v="59"/>
    <n v="60"/>
    <n v="0.50420168067226889"/>
    <n v="1260"/>
    <n v="2499"/>
  </r>
  <r>
    <x v="656"/>
    <n v="123"/>
    <n v="117"/>
    <n v="57"/>
    <n v="60"/>
    <n v="0.51282051282051277"/>
    <n v="7380"/>
    <n v="14391"/>
  </r>
  <r>
    <x v="657"/>
    <n v="33"/>
    <n v="121"/>
    <n v="61"/>
    <n v="60"/>
    <n v="0.49586776859504134"/>
    <n v="1980"/>
    <n v="3993"/>
  </r>
  <r>
    <x v="658"/>
    <n v="77"/>
    <n v="102"/>
    <n v="42"/>
    <n v="60"/>
    <n v="0.58823529411764708"/>
    <n v="4620"/>
    <n v="7854"/>
  </r>
  <r>
    <x v="272"/>
    <n v="1"/>
    <n v="79"/>
    <n v="19"/>
    <n v="60"/>
    <n v="0.759493670886076"/>
    <n v="60"/>
    <n v="79"/>
  </r>
  <r>
    <x v="401"/>
    <n v="7"/>
    <n v="182"/>
    <n v="123"/>
    <n v="59"/>
    <n v="0.32417582417582419"/>
    <n v="413"/>
    <n v="1274"/>
  </r>
  <r>
    <x v="659"/>
    <n v="8"/>
    <n v="108"/>
    <n v="49"/>
    <n v="59"/>
    <n v="0.54629629629629628"/>
    <n v="472"/>
    <n v="864"/>
  </r>
  <r>
    <x v="659"/>
    <n v="10"/>
    <n v="108"/>
    <n v="49"/>
    <n v="59"/>
    <n v="0.54629629629629628"/>
    <n v="590"/>
    <n v="1080"/>
  </r>
  <r>
    <x v="659"/>
    <n v="22"/>
    <n v="108"/>
    <n v="49"/>
    <n v="59"/>
    <n v="0.54629629629629628"/>
    <n v="1298"/>
    <n v="2376"/>
  </r>
  <r>
    <x v="659"/>
    <n v="30"/>
    <n v="108"/>
    <n v="49"/>
    <n v="59"/>
    <n v="0.54629629629629628"/>
    <n v="1770"/>
    <n v="3240"/>
  </r>
  <r>
    <x v="659"/>
    <n v="35"/>
    <n v="108"/>
    <n v="49"/>
    <n v="59"/>
    <n v="0.54629629629629628"/>
    <n v="2065"/>
    <n v="3780"/>
  </r>
  <r>
    <x v="660"/>
    <n v="13"/>
    <n v="100"/>
    <n v="41"/>
    <n v="59"/>
    <n v="0.59"/>
    <n v="767"/>
    <n v="1300"/>
  </r>
  <r>
    <x v="661"/>
    <n v="3"/>
    <n v="100"/>
    <n v="41"/>
    <n v="59"/>
    <n v="0.59"/>
    <n v="177"/>
    <n v="300"/>
  </r>
  <r>
    <x v="662"/>
    <n v="7"/>
    <n v="100"/>
    <n v="41"/>
    <n v="59"/>
    <n v="0.59"/>
    <n v="413"/>
    <n v="700"/>
  </r>
  <r>
    <x v="663"/>
    <n v="21"/>
    <n v="119"/>
    <n v="60"/>
    <n v="59"/>
    <n v="0.49579831932773111"/>
    <n v="1239"/>
    <n v="2499"/>
  </r>
  <r>
    <x v="663"/>
    <n v="15"/>
    <n v="119"/>
    <n v="60"/>
    <n v="59"/>
    <n v="0.49579831932773111"/>
    <n v="885"/>
    <n v="1785"/>
  </r>
  <r>
    <x v="664"/>
    <n v="10"/>
    <n v="66"/>
    <n v="7"/>
    <n v="59"/>
    <n v="0.89393939393939392"/>
    <n v="590"/>
    <n v="660"/>
  </r>
  <r>
    <x v="665"/>
    <n v="5"/>
    <n v="66"/>
    <n v="7"/>
    <n v="59"/>
    <n v="0.89393939393939392"/>
    <n v="295"/>
    <n v="330"/>
  </r>
  <r>
    <x v="666"/>
    <n v="3"/>
    <n v="81"/>
    <n v="23"/>
    <n v="58"/>
    <n v="0.71604938271604934"/>
    <n v="174"/>
    <n v="243"/>
  </r>
  <r>
    <x v="667"/>
    <n v="10"/>
    <n v="100"/>
    <n v="42"/>
    <n v="58"/>
    <n v="0.57999999999999996"/>
    <n v="580"/>
    <n v="1000"/>
  </r>
  <r>
    <x v="668"/>
    <n v="24"/>
    <n v="103"/>
    <n v="45"/>
    <n v="58"/>
    <n v="0.56310679611650483"/>
    <n v="1392"/>
    <n v="2472"/>
  </r>
  <r>
    <x v="669"/>
    <n v="64"/>
    <n v="99"/>
    <n v="41"/>
    <n v="58"/>
    <n v="0.58585858585858586"/>
    <n v="3712"/>
    <n v="6336"/>
  </r>
  <r>
    <x v="670"/>
    <n v="17"/>
    <n v="103"/>
    <n v="45"/>
    <n v="58"/>
    <n v="0.56310679611650483"/>
    <n v="986"/>
    <n v="1751"/>
  </r>
  <r>
    <x v="670"/>
    <n v="3"/>
    <n v="103"/>
    <n v="45"/>
    <n v="58"/>
    <n v="0.56310679611650483"/>
    <n v="174"/>
    <n v="309"/>
  </r>
  <r>
    <x v="533"/>
    <n v="22"/>
    <n v="118"/>
    <n v="60"/>
    <n v="58"/>
    <n v="0.49152542372881358"/>
    <n v="1276"/>
    <n v="2596"/>
  </r>
  <r>
    <x v="671"/>
    <n v="11"/>
    <n v="253"/>
    <n v="195"/>
    <n v="58"/>
    <n v="0.22924901185770752"/>
    <n v="638"/>
    <n v="2783"/>
  </r>
  <r>
    <x v="672"/>
    <n v="15"/>
    <n v="95"/>
    <n v="37"/>
    <n v="58"/>
    <n v="0.61052631578947369"/>
    <n v="870"/>
    <n v="1425"/>
  </r>
  <r>
    <x v="673"/>
    <n v="143"/>
    <n v="103"/>
    <n v="45"/>
    <n v="58"/>
    <n v="0.56310679611650483"/>
    <n v="8294"/>
    <n v="14729"/>
  </r>
  <r>
    <x v="673"/>
    <n v="50"/>
    <n v="103"/>
    <n v="45"/>
    <n v="58"/>
    <n v="0.56310679611650483"/>
    <n v="2900"/>
    <n v="5150"/>
  </r>
  <r>
    <x v="674"/>
    <n v="59"/>
    <n v="103"/>
    <n v="45"/>
    <n v="58"/>
    <n v="0.56310679611650483"/>
    <n v="3422"/>
    <n v="6077"/>
  </r>
  <r>
    <x v="675"/>
    <n v="1"/>
    <n v="77"/>
    <n v="19"/>
    <n v="58"/>
    <n v="0.75324675324675328"/>
    <n v="58"/>
    <n v="77"/>
  </r>
  <r>
    <x v="675"/>
    <n v="2"/>
    <n v="77"/>
    <n v="19"/>
    <n v="58"/>
    <n v="0.75324675324675328"/>
    <n v="116"/>
    <n v="154"/>
  </r>
  <r>
    <x v="675"/>
    <n v="1"/>
    <n v="77"/>
    <n v="19"/>
    <n v="58"/>
    <n v="0.75324675324675328"/>
    <n v="58"/>
    <n v="77"/>
  </r>
  <r>
    <x v="676"/>
    <n v="15"/>
    <n v="124"/>
    <n v="66"/>
    <n v="58"/>
    <n v="0.46774193548387094"/>
    <n v="870"/>
    <n v="1860"/>
  </r>
  <r>
    <x v="677"/>
    <n v="16"/>
    <n v="111"/>
    <n v="53"/>
    <n v="58"/>
    <n v="0.52252252252252251"/>
    <n v="928"/>
    <n v="1776"/>
  </r>
  <r>
    <x v="678"/>
    <n v="4"/>
    <n v="77"/>
    <n v="19"/>
    <n v="58"/>
    <n v="0.75324675324675328"/>
    <n v="232"/>
    <n v="308"/>
  </r>
  <r>
    <x v="679"/>
    <n v="6"/>
    <n v="77"/>
    <n v="19"/>
    <n v="58"/>
    <n v="0.75324675324675328"/>
    <n v="348"/>
    <n v="462"/>
  </r>
  <r>
    <x v="482"/>
    <n v="3"/>
    <n v="140"/>
    <n v="83"/>
    <n v="57"/>
    <n v="0.40714285714285714"/>
    <n v="171"/>
    <n v="420"/>
  </r>
  <r>
    <x v="256"/>
    <n v="1"/>
    <n v="103"/>
    <n v="46"/>
    <n v="57"/>
    <n v="0.55339805825242716"/>
    <n v="57"/>
    <n v="103"/>
  </r>
  <r>
    <x v="680"/>
    <n v="13"/>
    <n v="112"/>
    <n v="55"/>
    <n v="57"/>
    <n v="0.5089285714285714"/>
    <n v="741"/>
    <n v="1456"/>
  </r>
  <r>
    <x v="681"/>
    <n v="39"/>
    <n v="142"/>
    <n v="85"/>
    <n v="57"/>
    <n v="0.40140845070422537"/>
    <n v="2223"/>
    <n v="5538"/>
  </r>
  <r>
    <x v="682"/>
    <n v="9"/>
    <n v="111"/>
    <n v="54"/>
    <n v="57"/>
    <n v="0.51351351351351349"/>
    <n v="513"/>
    <n v="999"/>
  </r>
  <r>
    <x v="683"/>
    <n v="11"/>
    <n v="102"/>
    <n v="45"/>
    <n v="57"/>
    <n v="0.55882352941176472"/>
    <n v="627"/>
    <n v="1122"/>
  </r>
  <r>
    <x v="684"/>
    <n v="173"/>
    <n v="110"/>
    <n v="53"/>
    <n v="57"/>
    <n v="0.51818181818181819"/>
    <n v="9861"/>
    <n v="19030"/>
  </r>
  <r>
    <x v="685"/>
    <n v="10"/>
    <n v="117"/>
    <n v="60"/>
    <n v="57"/>
    <n v="0.48717948717948717"/>
    <n v="570"/>
    <n v="1170"/>
  </r>
  <r>
    <x v="663"/>
    <n v="20"/>
    <n v="117"/>
    <n v="60"/>
    <n v="57"/>
    <n v="0.48717948717948717"/>
    <n v="1140"/>
    <n v="2340"/>
  </r>
  <r>
    <x v="630"/>
    <n v="28"/>
    <n v="111"/>
    <n v="54"/>
    <n v="57"/>
    <n v="0.51351351351351349"/>
    <n v="1596"/>
    <n v="3108"/>
  </r>
  <r>
    <x v="686"/>
    <n v="4"/>
    <n v="65"/>
    <n v="8"/>
    <n v="57"/>
    <n v="0.87692307692307692"/>
    <n v="228"/>
    <n v="260"/>
  </r>
  <r>
    <x v="687"/>
    <n v="110"/>
    <n v="114"/>
    <n v="58"/>
    <n v="56"/>
    <n v="0.49122807017543857"/>
    <n v="6160"/>
    <n v="12540"/>
  </r>
  <r>
    <x v="667"/>
    <n v="14"/>
    <n v="100"/>
    <n v="44"/>
    <n v="56"/>
    <n v="0.56000000000000005"/>
    <n v="784"/>
    <n v="1400"/>
  </r>
  <r>
    <x v="688"/>
    <n v="10"/>
    <n v="236"/>
    <n v="180"/>
    <n v="56"/>
    <n v="0.23728813559322035"/>
    <n v="560"/>
    <n v="2360"/>
  </r>
  <r>
    <x v="689"/>
    <n v="70"/>
    <n v="95"/>
    <n v="39"/>
    <n v="56"/>
    <n v="0.58947368421052626"/>
    <n v="3920"/>
    <n v="6650"/>
  </r>
  <r>
    <x v="690"/>
    <n v="36"/>
    <n v="108"/>
    <n v="52"/>
    <n v="56"/>
    <n v="0.51851851851851849"/>
    <n v="2016"/>
    <n v="3888"/>
  </r>
  <r>
    <x v="533"/>
    <n v="9"/>
    <n v="116"/>
    <n v="60"/>
    <n v="56"/>
    <n v="0.48275862068965519"/>
    <n v="504"/>
    <n v="1044"/>
  </r>
  <r>
    <x v="691"/>
    <n v="39"/>
    <n v="95"/>
    <n v="39"/>
    <n v="56"/>
    <n v="0.58947368421052626"/>
    <n v="2184"/>
    <n v="3705"/>
  </r>
  <r>
    <x v="683"/>
    <n v="7"/>
    <n v="101"/>
    <n v="45"/>
    <n v="56"/>
    <n v="0.5544554455445545"/>
    <n v="392"/>
    <n v="707"/>
  </r>
  <r>
    <x v="683"/>
    <n v="3"/>
    <n v="101"/>
    <n v="45"/>
    <n v="56"/>
    <n v="0.5544554455445545"/>
    <n v="168"/>
    <n v="303"/>
  </r>
  <r>
    <x v="683"/>
    <n v="3"/>
    <n v="101"/>
    <n v="45"/>
    <n v="56"/>
    <n v="0.5544554455445545"/>
    <n v="168"/>
    <n v="303"/>
  </r>
  <r>
    <x v="683"/>
    <n v="12"/>
    <n v="101"/>
    <n v="45"/>
    <n v="56"/>
    <n v="0.5544554455445545"/>
    <n v="672"/>
    <n v="1212"/>
  </r>
  <r>
    <x v="683"/>
    <n v="6"/>
    <n v="101"/>
    <n v="45"/>
    <n v="56"/>
    <n v="0.5544554455445545"/>
    <n v="336"/>
    <n v="606"/>
  </r>
  <r>
    <x v="683"/>
    <n v="15"/>
    <n v="101"/>
    <n v="45"/>
    <n v="56"/>
    <n v="0.5544554455445545"/>
    <n v="840"/>
    <n v="1515"/>
  </r>
  <r>
    <x v="683"/>
    <n v="2"/>
    <n v="101"/>
    <n v="45"/>
    <n v="56"/>
    <n v="0.5544554455445545"/>
    <n v="112"/>
    <n v="202"/>
  </r>
  <r>
    <x v="692"/>
    <n v="53"/>
    <n v="87"/>
    <n v="31"/>
    <n v="56"/>
    <n v="0.64367816091954022"/>
    <n v="2968"/>
    <n v="4611"/>
  </r>
  <r>
    <x v="693"/>
    <n v="39"/>
    <n v="87"/>
    <n v="31"/>
    <n v="56"/>
    <n v="0.64367816091954022"/>
    <n v="2184"/>
    <n v="3393"/>
  </r>
  <r>
    <x v="694"/>
    <n v="82"/>
    <n v="108"/>
    <n v="52"/>
    <n v="56"/>
    <n v="0.51851851851851849"/>
    <n v="4592"/>
    <n v="8856"/>
  </r>
  <r>
    <x v="695"/>
    <n v="113"/>
    <n v="101"/>
    <n v="45"/>
    <n v="56"/>
    <n v="0.5544554455445545"/>
    <n v="6328"/>
    <n v="11413"/>
  </r>
  <r>
    <x v="695"/>
    <n v="82"/>
    <n v="101"/>
    <n v="45"/>
    <n v="56"/>
    <n v="0.5544554455445545"/>
    <n v="4592"/>
    <n v="8282"/>
  </r>
  <r>
    <x v="696"/>
    <n v="16"/>
    <n v="101"/>
    <n v="45"/>
    <n v="56"/>
    <n v="0.5544554455445545"/>
    <n v="896"/>
    <n v="1616"/>
  </r>
  <r>
    <x v="667"/>
    <n v="55"/>
    <n v="100"/>
    <n v="45"/>
    <n v="55"/>
    <n v="0.55000000000000004"/>
    <n v="3025"/>
    <n v="5500"/>
  </r>
  <r>
    <x v="667"/>
    <n v="40"/>
    <n v="100"/>
    <n v="45"/>
    <n v="55"/>
    <n v="0.55000000000000004"/>
    <n v="2200"/>
    <n v="4000"/>
  </r>
  <r>
    <x v="573"/>
    <n v="11"/>
    <n v="106"/>
    <n v="51"/>
    <n v="55"/>
    <n v="0.51886792452830188"/>
    <n v="605"/>
    <n v="1166"/>
  </r>
  <r>
    <x v="697"/>
    <n v="88"/>
    <n v="68"/>
    <n v="13"/>
    <n v="55"/>
    <n v="0.80882352941176472"/>
    <n v="4840"/>
    <n v="5984"/>
  </r>
  <r>
    <x v="698"/>
    <n v="133"/>
    <n v="68"/>
    <n v="13"/>
    <n v="55"/>
    <n v="0.80882352941176472"/>
    <n v="7315"/>
    <n v="9044"/>
  </r>
  <r>
    <x v="699"/>
    <n v="23"/>
    <n v="101"/>
    <n v="46"/>
    <n v="55"/>
    <n v="0.54455445544554459"/>
    <n v="1265"/>
    <n v="2323"/>
  </r>
  <r>
    <x v="700"/>
    <n v="46"/>
    <n v="103"/>
    <n v="48"/>
    <n v="55"/>
    <n v="0.53398058252427183"/>
    <n v="2530"/>
    <n v="4738"/>
  </r>
  <r>
    <x v="701"/>
    <n v="103"/>
    <n v="103"/>
    <n v="48"/>
    <n v="55"/>
    <n v="0.53398058252427183"/>
    <n v="5665"/>
    <n v="10609"/>
  </r>
  <r>
    <x v="702"/>
    <n v="34"/>
    <n v="103"/>
    <n v="48"/>
    <n v="55"/>
    <n v="0.53398058252427183"/>
    <n v="1870"/>
    <n v="3502"/>
  </r>
  <r>
    <x v="703"/>
    <n v="6"/>
    <n v="147"/>
    <n v="92"/>
    <n v="55"/>
    <n v="0.37414965986394561"/>
    <n v="330"/>
    <n v="882"/>
  </r>
  <r>
    <x v="683"/>
    <n v="12"/>
    <n v="100"/>
    <n v="45"/>
    <n v="55"/>
    <n v="0.55000000000000004"/>
    <n v="660"/>
    <n v="1200"/>
  </r>
  <r>
    <x v="683"/>
    <n v="18"/>
    <n v="100"/>
    <n v="45"/>
    <n v="55"/>
    <n v="0.55000000000000004"/>
    <n v="990"/>
    <n v="1800"/>
  </r>
  <r>
    <x v="683"/>
    <n v="7"/>
    <n v="100"/>
    <n v="45"/>
    <n v="55"/>
    <n v="0.55000000000000004"/>
    <n v="385"/>
    <n v="700"/>
  </r>
  <r>
    <x v="683"/>
    <n v="9"/>
    <n v="100"/>
    <n v="45"/>
    <n v="55"/>
    <n v="0.55000000000000004"/>
    <n v="495"/>
    <n v="900"/>
  </r>
  <r>
    <x v="683"/>
    <n v="12"/>
    <n v="100"/>
    <n v="45"/>
    <n v="55"/>
    <n v="0.55000000000000004"/>
    <n v="660"/>
    <n v="1200"/>
  </r>
  <r>
    <x v="683"/>
    <n v="3"/>
    <n v="100"/>
    <n v="45"/>
    <n v="55"/>
    <n v="0.55000000000000004"/>
    <n v="165"/>
    <n v="300"/>
  </r>
  <r>
    <x v="704"/>
    <n v="53"/>
    <n v="71"/>
    <n v="16"/>
    <n v="55"/>
    <n v="0.77464788732394363"/>
    <n v="2915"/>
    <n v="3763"/>
  </r>
  <r>
    <x v="705"/>
    <n v="56"/>
    <n v="222"/>
    <n v="167"/>
    <n v="55"/>
    <n v="0.24774774774774774"/>
    <n v="3080"/>
    <n v="12432"/>
  </r>
  <r>
    <x v="706"/>
    <n v="10"/>
    <n v="99"/>
    <n v="44"/>
    <n v="55"/>
    <n v="0.55555555555555558"/>
    <n v="550"/>
    <n v="990"/>
  </r>
  <r>
    <x v="707"/>
    <n v="18"/>
    <n v="100"/>
    <n v="45"/>
    <n v="55"/>
    <n v="0.55000000000000004"/>
    <n v="990"/>
    <n v="1800"/>
  </r>
  <r>
    <x v="708"/>
    <n v="132"/>
    <n v="100"/>
    <n v="45"/>
    <n v="55"/>
    <n v="0.55000000000000004"/>
    <n v="7260"/>
    <n v="13200"/>
  </r>
  <r>
    <x v="696"/>
    <n v="28"/>
    <n v="100"/>
    <n v="45"/>
    <n v="55"/>
    <n v="0.55000000000000004"/>
    <n v="1540"/>
    <n v="2800"/>
  </r>
  <r>
    <x v="707"/>
    <n v="19"/>
    <n v="100"/>
    <n v="45"/>
    <n v="55"/>
    <n v="0.55000000000000004"/>
    <n v="1045"/>
    <n v="1900"/>
  </r>
  <r>
    <x v="709"/>
    <n v="63"/>
    <n v="100"/>
    <n v="45"/>
    <n v="55"/>
    <n v="0.55000000000000004"/>
    <n v="3465"/>
    <n v="6300"/>
  </r>
  <r>
    <x v="695"/>
    <n v="71"/>
    <n v="100"/>
    <n v="45"/>
    <n v="55"/>
    <n v="0.55000000000000004"/>
    <n v="3905"/>
    <n v="7100"/>
  </r>
  <r>
    <x v="708"/>
    <n v="39"/>
    <n v="100"/>
    <n v="45"/>
    <n v="55"/>
    <n v="0.55000000000000004"/>
    <n v="2145"/>
    <n v="3900"/>
  </r>
  <r>
    <x v="709"/>
    <n v="70"/>
    <n v="100"/>
    <n v="45"/>
    <n v="55"/>
    <n v="0.55000000000000004"/>
    <n v="3850"/>
    <n v="7000"/>
  </r>
  <r>
    <x v="710"/>
    <n v="36"/>
    <n v="95"/>
    <n v="41"/>
    <n v="54"/>
    <n v="0.56842105263157894"/>
    <n v="1944"/>
    <n v="3420"/>
  </r>
  <r>
    <x v="650"/>
    <n v="5"/>
    <n v="96"/>
    <n v="42"/>
    <n v="54"/>
    <n v="0.5625"/>
    <n v="270"/>
    <n v="480"/>
  </r>
  <r>
    <x v="670"/>
    <n v="42"/>
    <n v="99"/>
    <n v="45"/>
    <n v="54"/>
    <n v="0.54545454545454541"/>
    <n v="2268"/>
    <n v="4158"/>
  </r>
  <r>
    <x v="711"/>
    <n v="167"/>
    <n v="81"/>
    <n v="27"/>
    <n v="54"/>
    <n v="0.66666666666666663"/>
    <n v="9018"/>
    <n v="13527"/>
  </r>
  <r>
    <x v="683"/>
    <n v="2"/>
    <n v="100"/>
    <n v="46"/>
    <n v="54"/>
    <n v="0.54"/>
    <n v="108"/>
    <n v="200"/>
  </r>
  <r>
    <x v="629"/>
    <n v="8"/>
    <n v="62"/>
    <n v="8"/>
    <n v="54"/>
    <n v="0.87096774193548387"/>
    <n v="432"/>
    <n v="496"/>
  </r>
  <r>
    <x v="663"/>
    <n v="17"/>
    <n v="114"/>
    <n v="60"/>
    <n v="54"/>
    <n v="0.47368421052631576"/>
    <n v="918"/>
    <n v="1938"/>
  </r>
  <r>
    <x v="709"/>
    <n v="97"/>
    <n v="99"/>
    <n v="45"/>
    <n v="54"/>
    <n v="0.54545454545454541"/>
    <n v="5238"/>
    <n v="9603"/>
  </r>
  <r>
    <x v="696"/>
    <n v="7"/>
    <n v="100"/>
    <n v="46"/>
    <n v="54"/>
    <n v="0.54"/>
    <n v="378"/>
    <n v="700"/>
  </r>
  <r>
    <x v="707"/>
    <n v="12"/>
    <n v="99"/>
    <n v="45"/>
    <n v="54"/>
    <n v="0.54545454545454541"/>
    <n v="648"/>
    <n v="1188"/>
  </r>
  <r>
    <x v="708"/>
    <n v="63"/>
    <n v="99"/>
    <n v="45"/>
    <n v="54"/>
    <n v="0.54545454545454541"/>
    <n v="3402"/>
    <n v="6237"/>
  </r>
  <r>
    <x v="712"/>
    <n v="1"/>
    <n v="88"/>
    <n v="35"/>
    <n v="53"/>
    <n v="0.60227272727272729"/>
    <n v="53"/>
    <n v="88"/>
  </r>
  <r>
    <x v="712"/>
    <n v="1"/>
    <n v="88"/>
    <n v="35"/>
    <n v="53"/>
    <n v="0.60227272727272729"/>
    <n v="53"/>
    <n v="88"/>
  </r>
  <r>
    <x v="712"/>
    <n v="1"/>
    <n v="88"/>
    <n v="35"/>
    <n v="53"/>
    <n v="0.60227272727272729"/>
    <n v="53"/>
    <n v="88"/>
  </r>
  <r>
    <x v="712"/>
    <n v="10"/>
    <n v="88"/>
    <n v="35"/>
    <n v="53"/>
    <n v="0.60227272727272729"/>
    <n v="530"/>
    <n v="880"/>
  </r>
  <r>
    <x v="712"/>
    <n v="4"/>
    <n v="88"/>
    <n v="35"/>
    <n v="53"/>
    <n v="0.60227272727272729"/>
    <n v="212"/>
    <n v="352"/>
  </r>
  <r>
    <x v="713"/>
    <n v="687"/>
    <n v="83"/>
    <n v="30"/>
    <n v="53"/>
    <n v="0.63855421686746983"/>
    <n v="36411"/>
    <n v="57021"/>
  </r>
  <r>
    <x v="714"/>
    <n v="14"/>
    <n v="103"/>
    <n v="50"/>
    <n v="53"/>
    <n v="0.5145631067961165"/>
    <n v="742"/>
    <n v="1442"/>
  </r>
  <r>
    <x v="715"/>
    <n v="110"/>
    <n v="103"/>
    <n v="50"/>
    <n v="53"/>
    <n v="0.5145631067961165"/>
    <n v="5830"/>
    <n v="11330"/>
  </r>
  <r>
    <x v="716"/>
    <n v="93"/>
    <n v="103"/>
    <n v="50"/>
    <n v="53"/>
    <n v="0.5145631067961165"/>
    <n v="4929"/>
    <n v="9579"/>
  </r>
  <r>
    <x v="670"/>
    <n v="12"/>
    <n v="97"/>
    <n v="44"/>
    <n v="53"/>
    <n v="0.54639175257731953"/>
    <n v="636"/>
    <n v="1164"/>
  </r>
  <r>
    <x v="717"/>
    <n v="175"/>
    <n v="94"/>
    <n v="41"/>
    <n v="53"/>
    <n v="0.56382978723404253"/>
    <n v="9275"/>
    <n v="16450"/>
  </r>
  <r>
    <x v="718"/>
    <n v="2"/>
    <n v="199"/>
    <n v="146"/>
    <n v="53"/>
    <n v="0.26633165829145727"/>
    <n v="106"/>
    <n v="398"/>
  </r>
  <r>
    <x v="629"/>
    <n v="5"/>
    <n v="61"/>
    <n v="8"/>
    <n v="53"/>
    <n v="0.86885245901639341"/>
    <n v="265"/>
    <n v="305"/>
  </r>
  <r>
    <x v="719"/>
    <n v="37"/>
    <n v="102"/>
    <n v="49"/>
    <n v="53"/>
    <n v="0.51960784313725494"/>
    <n v="1961"/>
    <n v="3774"/>
  </r>
  <r>
    <x v="720"/>
    <n v="26"/>
    <n v="101"/>
    <n v="48"/>
    <n v="53"/>
    <n v="0.52475247524752477"/>
    <n v="1378"/>
    <n v="2626"/>
  </r>
  <r>
    <x v="721"/>
    <n v="41"/>
    <n v="88"/>
    <n v="35"/>
    <n v="53"/>
    <n v="0.60227272727272729"/>
    <n v="2173"/>
    <n v="3608"/>
  </r>
  <r>
    <x v="722"/>
    <n v="7"/>
    <n v="88"/>
    <n v="35"/>
    <n v="53"/>
    <n v="0.60227272727272729"/>
    <n v="371"/>
    <n v="616"/>
  </r>
  <r>
    <x v="723"/>
    <n v="15"/>
    <n v="88"/>
    <n v="35"/>
    <n v="53"/>
    <n v="0.60227272727272729"/>
    <n v="795"/>
    <n v="1320"/>
  </r>
  <r>
    <x v="724"/>
    <n v="15"/>
    <n v="60"/>
    <n v="7"/>
    <n v="53"/>
    <n v="0.8833333333333333"/>
    <n v="795"/>
    <n v="900"/>
  </r>
  <r>
    <x v="725"/>
    <n v="13"/>
    <n v="100"/>
    <n v="48"/>
    <n v="52"/>
    <n v="0.52"/>
    <n v="676"/>
    <n v="1300"/>
  </r>
  <r>
    <x v="666"/>
    <n v="2"/>
    <n v="75"/>
    <n v="23"/>
    <n v="52"/>
    <n v="0.69333333333333336"/>
    <n v="104"/>
    <n v="150"/>
  </r>
  <r>
    <x v="666"/>
    <n v="8"/>
    <n v="75"/>
    <n v="23"/>
    <n v="52"/>
    <n v="0.69333333333333336"/>
    <n v="416"/>
    <n v="600"/>
  </r>
  <r>
    <x v="712"/>
    <n v="1"/>
    <n v="88"/>
    <n v="36"/>
    <n v="52"/>
    <n v="0.59090909090909094"/>
    <n v="52"/>
    <n v="88"/>
  </r>
  <r>
    <x v="712"/>
    <n v="15"/>
    <n v="88"/>
    <n v="36"/>
    <n v="52"/>
    <n v="0.59090909090909094"/>
    <n v="780"/>
    <n v="1320"/>
  </r>
  <r>
    <x v="712"/>
    <n v="12"/>
    <n v="88"/>
    <n v="36"/>
    <n v="52"/>
    <n v="0.59090909090909094"/>
    <n v="624"/>
    <n v="1056"/>
  </r>
  <r>
    <x v="712"/>
    <n v="4"/>
    <n v="88"/>
    <n v="36"/>
    <n v="52"/>
    <n v="0.59090909090909094"/>
    <n v="208"/>
    <n v="352"/>
  </r>
  <r>
    <x v="712"/>
    <n v="19"/>
    <n v="88"/>
    <n v="36"/>
    <n v="52"/>
    <n v="0.59090909090909094"/>
    <n v="988"/>
    <n v="1672"/>
  </r>
  <r>
    <x v="650"/>
    <n v="18"/>
    <n v="95"/>
    <n v="43"/>
    <n v="52"/>
    <n v="0.54736842105263162"/>
    <n v="936"/>
    <n v="1710"/>
  </r>
  <r>
    <x v="650"/>
    <n v="18"/>
    <n v="96"/>
    <n v="44"/>
    <n v="52"/>
    <n v="0.54166666666666663"/>
    <n v="936"/>
    <n v="1728"/>
  </r>
  <r>
    <x v="726"/>
    <n v="15"/>
    <n v="96"/>
    <n v="44"/>
    <n v="52"/>
    <n v="0.54166666666666663"/>
    <n v="780"/>
    <n v="1440"/>
  </r>
  <r>
    <x v="727"/>
    <n v="448"/>
    <n v="95"/>
    <n v="43"/>
    <n v="52"/>
    <n v="0.54736842105263162"/>
    <n v="23296"/>
    <n v="42560"/>
  </r>
  <r>
    <x v="728"/>
    <n v="323"/>
    <n v="83"/>
    <n v="31"/>
    <n v="52"/>
    <n v="0.62650602409638556"/>
    <n v="16796"/>
    <n v="26809"/>
  </r>
  <r>
    <x v="729"/>
    <n v="22"/>
    <n v="78"/>
    <n v="26"/>
    <n v="52"/>
    <n v="0.66666666666666663"/>
    <n v="1144"/>
    <n v="1716"/>
  </r>
  <r>
    <x v="730"/>
    <n v="35"/>
    <n v="103"/>
    <n v="51"/>
    <n v="52"/>
    <n v="0.50485436893203883"/>
    <n v="1820"/>
    <n v="3605"/>
  </r>
  <r>
    <x v="731"/>
    <n v="17"/>
    <n v="87"/>
    <n v="35"/>
    <n v="52"/>
    <n v="0.5977011494252874"/>
    <n v="884"/>
    <n v="1479"/>
  </r>
  <r>
    <x v="732"/>
    <n v="55"/>
    <n v="88"/>
    <n v="36"/>
    <n v="52"/>
    <n v="0.59090909090909094"/>
    <n v="2860"/>
    <n v="4840"/>
  </r>
  <r>
    <x v="733"/>
    <n v="52"/>
    <n v="88"/>
    <n v="36"/>
    <n v="52"/>
    <n v="0.59090909090909094"/>
    <n v="2704"/>
    <n v="4576"/>
  </r>
  <r>
    <x v="734"/>
    <n v="6"/>
    <n v="100"/>
    <n v="49"/>
    <n v="51"/>
    <n v="0.51"/>
    <n v="306"/>
    <n v="600"/>
  </r>
  <r>
    <x v="735"/>
    <n v="53"/>
    <n v="108"/>
    <n v="57"/>
    <n v="51"/>
    <n v="0.47222222222222221"/>
    <n v="2703"/>
    <n v="5724"/>
  </r>
  <r>
    <x v="736"/>
    <n v="75"/>
    <n v="100"/>
    <n v="49"/>
    <n v="51"/>
    <n v="0.51"/>
    <n v="3825"/>
    <n v="7500"/>
  </r>
  <r>
    <x v="737"/>
    <n v="6"/>
    <n v="87"/>
    <n v="36"/>
    <n v="51"/>
    <n v="0.58620689655172409"/>
    <n v="306"/>
    <n v="522"/>
  </r>
  <r>
    <x v="738"/>
    <n v="2"/>
    <n v="87"/>
    <n v="36"/>
    <n v="51"/>
    <n v="0.58620689655172409"/>
    <n v="102"/>
    <n v="174"/>
  </r>
  <r>
    <x v="738"/>
    <n v="10"/>
    <n v="87"/>
    <n v="36"/>
    <n v="51"/>
    <n v="0.58620689655172409"/>
    <n v="510"/>
    <n v="870"/>
  </r>
  <r>
    <x v="738"/>
    <n v="12"/>
    <n v="87"/>
    <n v="36"/>
    <n v="51"/>
    <n v="0.58620689655172409"/>
    <n v="612"/>
    <n v="1044"/>
  </r>
  <r>
    <x v="670"/>
    <n v="5"/>
    <n v="96"/>
    <n v="45"/>
    <n v="51"/>
    <n v="0.53125"/>
    <n v="255"/>
    <n v="480"/>
  </r>
  <r>
    <x v="670"/>
    <n v="68"/>
    <n v="96"/>
    <n v="45"/>
    <n v="51"/>
    <n v="0.53125"/>
    <n v="3468"/>
    <n v="6528"/>
  </r>
  <r>
    <x v="564"/>
    <n v="13"/>
    <n v="248"/>
    <n v="197"/>
    <n v="51"/>
    <n v="0.20564516129032259"/>
    <n v="663"/>
    <n v="3224"/>
  </r>
  <r>
    <x v="564"/>
    <n v="13"/>
    <n v="248"/>
    <n v="197"/>
    <n v="51"/>
    <n v="0.20564516129032259"/>
    <n v="663"/>
    <n v="3224"/>
  </r>
  <r>
    <x v="739"/>
    <n v="47"/>
    <n v="100"/>
    <n v="49"/>
    <n v="51"/>
    <n v="0.51"/>
    <n v="2397"/>
    <n v="4700"/>
  </r>
  <r>
    <x v="740"/>
    <n v="16"/>
    <n v="71"/>
    <n v="20"/>
    <n v="51"/>
    <n v="0.71830985915492962"/>
    <n v="816"/>
    <n v="1136"/>
  </r>
  <r>
    <x v="741"/>
    <n v="27"/>
    <n v="79"/>
    <n v="28"/>
    <n v="51"/>
    <n v="0.64556962025316456"/>
    <n v="1377"/>
    <n v="2133"/>
  </r>
  <r>
    <x v="742"/>
    <n v="109"/>
    <n v="100"/>
    <n v="49"/>
    <n v="51"/>
    <n v="0.51"/>
    <n v="5559"/>
    <n v="10900"/>
  </r>
  <r>
    <x v="743"/>
    <n v="66"/>
    <n v="87"/>
    <n v="36"/>
    <n v="51"/>
    <n v="0.58620689655172409"/>
    <n v="3366"/>
    <n v="5742"/>
  </r>
  <r>
    <x v="744"/>
    <n v="8"/>
    <n v="86"/>
    <n v="35"/>
    <n v="51"/>
    <n v="0.59302325581395354"/>
    <n v="408"/>
    <n v="688"/>
  </r>
  <r>
    <x v="745"/>
    <n v="37"/>
    <n v="79"/>
    <n v="28"/>
    <n v="51"/>
    <n v="0.64556962025316456"/>
    <n v="1887"/>
    <n v="2923"/>
  </r>
  <r>
    <x v="746"/>
    <n v="6"/>
    <n v="59"/>
    <n v="8"/>
    <n v="51"/>
    <n v="0.86440677966101698"/>
    <n v="306"/>
    <n v="354"/>
  </r>
  <r>
    <x v="659"/>
    <n v="32"/>
    <n v="99"/>
    <n v="49"/>
    <n v="50"/>
    <n v="0.50505050505050508"/>
    <n v="1600"/>
    <n v="3168"/>
  </r>
  <r>
    <x v="670"/>
    <n v="17"/>
    <n v="95"/>
    <n v="45"/>
    <n v="50"/>
    <n v="0.52631578947368418"/>
    <n v="850"/>
    <n v="1615"/>
  </r>
  <r>
    <x v="747"/>
    <n v="37"/>
    <n v="98"/>
    <n v="48"/>
    <n v="50"/>
    <n v="0.51020408163265307"/>
    <n v="1850"/>
    <n v="3626"/>
  </r>
  <r>
    <x v="748"/>
    <n v="245"/>
    <n v="65"/>
    <n v="15"/>
    <n v="50"/>
    <n v="0.76923076923076927"/>
    <n v="12250"/>
    <n v="15925"/>
  </r>
  <r>
    <x v="749"/>
    <n v="91"/>
    <n v="100"/>
    <n v="50"/>
    <n v="50"/>
    <n v="0.5"/>
    <n v="4550"/>
    <n v="9100"/>
  </r>
  <r>
    <x v="750"/>
    <n v="17"/>
    <n v="86"/>
    <n v="36"/>
    <n v="50"/>
    <n v="0.58139534883720934"/>
    <n v="850"/>
    <n v="1462"/>
  </r>
  <r>
    <x v="751"/>
    <n v="25"/>
    <n v="86"/>
    <n v="36"/>
    <n v="50"/>
    <n v="0.58139534883720934"/>
    <n v="1250"/>
    <n v="2150"/>
  </r>
  <r>
    <x v="593"/>
    <n v="6"/>
    <n v="78"/>
    <n v="28"/>
    <n v="50"/>
    <n v="0.64102564102564108"/>
    <n v="300"/>
    <n v="468"/>
  </r>
  <r>
    <x v="752"/>
    <n v="8"/>
    <n v="95"/>
    <n v="46"/>
    <n v="49"/>
    <n v="0.51578947368421058"/>
    <n v="392"/>
    <n v="760"/>
  </r>
  <r>
    <x v="752"/>
    <n v="9"/>
    <n v="95"/>
    <n v="46"/>
    <n v="49"/>
    <n v="0.51578947368421058"/>
    <n v="441"/>
    <n v="855"/>
  </r>
  <r>
    <x v="752"/>
    <n v="5"/>
    <n v="95"/>
    <n v="46"/>
    <n v="49"/>
    <n v="0.51578947368421058"/>
    <n v="245"/>
    <n v="475"/>
  </r>
  <r>
    <x v="752"/>
    <n v="6"/>
    <n v="95"/>
    <n v="46"/>
    <n v="49"/>
    <n v="0.51578947368421058"/>
    <n v="294"/>
    <n v="570"/>
  </r>
  <r>
    <x v="753"/>
    <n v="20"/>
    <n v="93"/>
    <n v="44"/>
    <n v="49"/>
    <n v="0.5268817204301075"/>
    <n v="980"/>
    <n v="1860"/>
  </r>
  <r>
    <x v="754"/>
    <n v="28"/>
    <n v="96"/>
    <n v="47"/>
    <n v="49"/>
    <n v="0.51041666666666663"/>
    <n v="1372"/>
    <n v="2688"/>
  </r>
  <r>
    <x v="755"/>
    <n v="214"/>
    <n v="95"/>
    <n v="46"/>
    <n v="49"/>
    <n v="0.51578947368421058"/>
    <n v="10486"/>
    <n v="20330"/>
  </r>
  <r>
    <x v="756"/>
    <n v="169"/>
    <n v="93"/>
    <n v="44"/>
    <n v="49"/>
    <n v="0.5268817204301075"/>
    <n v="8281"/>
    <n v="15717"/>
  </r>
  <r>
    <x v="757"/>
    <n v="10"/>
    <n v="63"/>
    <n v="14"/>
    <n v="49"/>
    <n v="0.77777777777777779"/>
    <n v="490"/>
    <n v="630"/>
  </r>
  <r>
    <x v="758"/>
    <n v="5"/>
    <n v="63"/>
    <n v="14"/>
    <n v="49"/>
    <n v="0.77777777777777779"/>
    <n v="245"/>
    <n v="315"/>
  </r>
  <r>
    <x v="759"/>
    <n v="3"/>
    <n v="63"/>
    <n v="14"/>
    <n v="49"/>
    <n v="0.77777777777777779"/>
    <n v="147"/>
    <n v="189"/>
  </r>
  <r>
    <x v="760"/>
    <n v="51"/>
    <n v="95"/>
    <n v="47"/>
    <n v="48"/>
    <n v="0.50526315789473686"/>
    <n v="2448"/>
    <n v="4845"/>
  </r>
  <r>
    <x v="761"/>
    <n v="45"/>
    <n v="95"/>
    <n v="47"/>
    <n v="48"/>
    <n v="0.50526315789473686"/>
    <n v="2160"/>
    <n v="4275"/>
  </r>
  <r>
    <x v="573"/>
    <n v="13"/>
    <n v="97"/>
    <n v="49"/>
    <n v="48"/>
    <n v="0.49484536082474229"/>
    <n v="624"/>
    <n v="1261"/>
  </r>
  <r>
    <x v="762"/>
    <n v="96"/>
    <n v="62"/>
    <n v="14"/>
    <n v="48"/>
    <n v="0.77419354838709675"/>
    <n v="4608"/>
    <n v="5952"/>
  </r>
  <r>
    <x v="763"/>
    <n v="45"/>
    <n v="83"/>
    <n v="35"/>
    <n v="48"/>
    <n v="0.57831325301204817"/>
    <n v="2160"/>
    <n v="3735"/>
  </r>
  <r>
    <x v="764"/>
    <n v="2"/>
    <n v="194"/>
    <n v="146"/>
    <n v="48"/>
    <n v="0.24742268041237114"/>
    <n v="96"/>
    <n v="388"/>
  </r>
  <r>
    <x v="765"/>
    <n v="2"/>
    <n v="84"/>
    <n v="36"/>
    <n v="48"/>
    <n v="0.5714285714285714"/>
    <n v="96"/>
    <n v="168"/>
  </r>
  <r>
    <x v="766"/>
    <n v="2"/>
    <n v="197"/>
    <n v="149"/>
    <n v="48"/>
    <n v="0.24365482233502539"/>
    <n v="96"/>
    <n v="394"/>
  </r>
  <r>
    <x v="767"/>
    <n v="5"/>
    <n v="56"/>
    <n v="8"/>
    <n v="48"/>
    <n v="0.8571428571428571"/>
    <n v="240"/>
    <n v="280"/>
  </r>
  <r>
    <x v="768"/>
    <n v="26"/>
    <n v="106"/>
    <n v="59"/>
    <n v="47"/>
    <n v="0.44339622641509435"/>
    <n v="1222"/>
    <n v="2756"/>
  </r>
  <r>
    <x v="769"/>
    <n v="196"/>
    <n v="78"/>
    <n v="31"/>
    <n v="47"/>
    <n v="0.60256410256410253"/>
    <n v="9212"/>
    <n v="15288"/>
  </r>
  <r>
    <x v="670"/>
    <n v="58"/>
    <n v="92"/>
    <n v="45"/>
    <n v="47"/>
    <n v="0.51086956521739135"/>
    <n v="2726"/>
    <n v="5336"/>
  </r>
  <r>
    <x v="770"/>
    <n v="190"/>
    <n v="83"/>
    <n v="36"/>
    <n v="47"/>
    <n v="0.5662650602409639"/>
    <n v="8930"/>
    <n v="15770"/>
  </r>
  <r>
    <x v="771"/>
    <n v="347"/>
    <n v="91"/>
    <n v="44"/>
    <n v="47"/>
    <n v="0.51648351648351654"/>
    <n v="16309"/>
    <n v="31577"/>
  </r>
  <r>
    <x v="772"/>
    <n v="78"/>
    <n v="71"/>
    <n v="24"/>
    <n v="47"/>
    <n v="0.6619718309859155"/>
    <n v="3666"/>
    <n v="5538"/>
  </r>
  <r>
    <x v="773"/>
    <n v="10"/>
    <n v="90"/>
    <n v="43"/>
    <n v="47"/>
    <n v="0.52222222222222225"/>
    <n v="470"/>
    <n v="900"/>
  </r>
  <r>
    <x v="629"/>
    <n v="3"/>
    <n v="55"/>
    <n v="8"/>
    <n v="47"/>
    <n v="0.8545454545454545"/>
    <n v="141"/>
    <n v="165"/>
  </r>
  <r>
    <x v="774"/>
    <n v="24"/>
    <n v="87"/>
    <n v="40"/>
    <n v="47"/>
    <n v="0.54022988505747127"/>
    <n v="1128"/>
    <n v="2088"/>
  </r>
  <r>
    <x v="775"/>
    <n v="92"/>
    <n v="67"/>
    <n v="20"/>
    <n v="47"/>
    <n v="0.70149253731343286"/>
    <n v="4324"/>
    <n v="6164"/>
  </r>
  <r>
    <x v="401"/>
    <n v="8"/>
    <n v="169"/>
    <n v="123"/>
    <n v="46"/>
    <n v="0.27218934911242604"/>
    <n v="368"/>
    <n v="1352"/>
  </r>
  <r>
    <x v="159"/>
    <n v="1"/>
    <n v="236"/>
    <n v="190"/>
    <n v="46"/>
    <n v="0.19491525423728814"/>
    <n v="46"/>
    <n v="236"/>
  </r>
  <r>
    <x v="573"/>
    <n v="11"/>
    <n v="97"/>
    <n v="51"/>
    <n v="46"/>
    <n v="0.47422680412371132"/>
    <n v="506"/>
    <n v="1067"/>
  </r>
  <r>
    <x v="573"/>
    <n v="4"/>
    <n v="95"/>
    <n v="49"/>
    <n v="46"/>
    <n v="0.48421052631578948"/>
    <n v="184"/>
    <n v="380"/>
  </r>
  <r>
    <x v="670"/>
    <n v="5"/>
    <n v="90"/>
    <n v="44"/>
    <n v="46"/>
    <n v="0.51111111111111107"/>
    <n v="230"/>
    <n v="450"/>
  </r>
  <r>
    <x v="680"/>
    <n v="35"/>
    <n v="101"/>
    <n v="55"/>
    <n v="46"/>
    <n v="0.45544554455445546"/>
    <n v="1610"/>
    <n v="3535"/>
  </r>
  <r>
    <x v="680"/>
    <n v="42"/>
    <n v="101"/>
    <n v="55"/>
    <n v="46"/>
    <n v="0.45544554455445546"/>
    <n v="1932"/>
    <n v="4242"/>
  </r>
  <r>
    <x v="776"/>
    <n v="24"/>
    <n v="91"/>
    <n v="45"/>
    <n v="46"/>
    <n v="0.50549450549450547"/>
    <n v="1104"/>
    <n v="2184"/>
  </r>
  <r>
    <x v="777"/>
    <n v="11"/>
    <n v="145"/>
    <n v="99"/>
    <n v="46"/>
    <n v="0.31724137931034485"/>
    <n v="506"/>
    <n v="1595"/>
  </r>
  <r>
    <x v="778"/>
    <n v="43"/>
    <n v="71"/>
    <n v="25"/>
    <n v="46"/>
    <n v="0.647887323943662"/>
    <n v="1978"/>
    <n v="3053"/>
  </r>
  <r>
    <x v="779"/>
    <n v="2"/>
    <n v="140"/>
    <n v="94"/>
    <n v="46"/>
    <n v="0.32857142857142857"/>
    <n v="92"/>
    <n v="280"/>
  </r>
  <r>
    <x v="780"/>
    <n v="106"/>
    <n v="77"/>
    <n v="32"/>
    <n v="45"/>
    <n v="0.58441558441558439"/>
    <n v="4770"/>
    <n v="8162"/>
  </r>
  <r>
    <x v="680"/>
    <n v="56"/>
    <n v="100"/>
    <n v="55"/>
    <n v="45"/>
    <n v="0.45"/>
    <n v="2520"/>
    <n v="5600"/>
  </r>
  <r>
    <x v="564"/>
    <n v="21"/>
    <n v="242"/>
    <n v="197"/>
    <n v="45"/>
    <n v="0.18595041322314049"/>
    <n v="945"/>
    <n v="5082"/>
  </r>
  <r>
    <x v="781"/>
    <n v="4"/>
    <n v="79"/>
    <n v="34"/>
    <n v="45"/>
    <n v="0.569620253164557"/>
    <n v="180"/>
    <n v="316"/>
  </r>
  <r>
    <x v="782"/>
    <n v="8"/>
    <n v="53"/>
    <n v="8"/>
    <n v="45"/>
    <n v="0.84905660377358494"/>
    <n v="360"/>
    <n v="424"/>
  </r>
  <r>
    <x v="783"/>
    <n v="65"/>
    <n v="52"/>
    <n v="7"/>
    <n v="45"/>
    <n v="0.86538461538461542"/>
    <n v="2925"/>
    <n v="3380"/>
  </r>
  <r>
    <x v="680"/>
    <n v="39"/>
    <n v="99"/>
    <n v="55"/>
    <n v="44"/>
    <n v="0.44444444444444442"/>
    <n v="1716"/>
    <n v="3861"/>
  </r>
  <r>
    <x v="533"/>
    <n v="9"/>
    <n v="104"/>
    <n v="60"/>
    <n v="44"/>
    <n v="0.42307692307692307"/>
    <n v="396"/>
    <n v="936"/>
  </r>
  <r>
    <x v="748"/>
    <n v="367"/>
    <n v="65"/>
    <n v="21"/>
    <n v="44"/>
    <n v="0.67692307692307696"/>
    <n v="16148"/>
    <n v="23855"/>
  </r>
  <r>
    <x v="784"/>
    <n v="180"/>
    <n v="63"/>
    <n v="19"/>
    <n v="44"/>
    <n v="0.69841269841269837"/>
    <n v="7920"/>
    <n v="11340"/>
  </r>
  <r>
    <x v="666"/>
    <n v="7"/>
    <n v="83"/>
    <n v="40"/>
    <n v="43"/>
    <n v="0.51807228915662651"/>
    <n v="301"/>
    <n v="581"/>
  </r>
  <r>
    <x v="785"/>
    <n v="53"/>
    <n v="79"/>
    <n v="36"/>
    <n v="43"/>
    <n v="0.54430379746835444"/>
    <n v="2279"/>
    <n v="4187"/>
  </r>
  <r>
    <x v="670"/>
    <n v="42"/>
    <n v="88"/>
    <n v="45"/>
    <n v="43"/>
    <n v="0.48863636363636365"/>
    <n v="1806"/>
    <n v="3696"/>
  </r>
  <r>
    <x v="786"/>
    <n v="25"/>
    <n v="63"/>
    <n v="20"/>
    <n v="43"/>
    <n v="0.68253968253968256"/>
    <n v="1075"/>
    <n v="1575"/>
  </r>
  <r>
    <x v="787"/>
    <n v="41"/>
    <n v="55"/>
    <n v="12"/>
    <n v="43"/>
    <n v="0.78181818181818186"/>
    <n v="1763"/>
    <n v="2255"/>
  </r>
  <r>
    <x v="788"/>
    <n v="1"/>
    <n v="73"/>
    <n v="31"/>
    <n v="42"/>
    <n v="0.57534246575342463"/>
    <n v="42"/>
    <n v="73"/>
  </r>
  <r>
    <x v="788"/>
    <n v="6"/>
    <n v="73"/>
    <n v="31"/>
    <n v="42"/>
    <n v="0.57534246575342463"/>
    <n v="252"/>
    <n v="438"/>
  </r>
  <r>
    <x v="788"/>
    <n v="10"/>
    <n v="73"/>
    <n v="31"/>
    <n v="42"/>
    <n v="0.57534246575342463"/>
    <n v="420"/>
    <n v="730"/>
  </r>
  <r>
    <x v="788"/>
    <n v="14"/>
    <n v="73"/>
    <n v="31"/>
    <n v="42"/>
    <n v="0.57534246575342463"/>
    <n v="588"/>
    <n v="1022"/>
  </r>
  <r>
    <x v="788"/>
    <n v="7"/>
    <n v="73"/>
    <n v="31"/>
    <n v="42"/>
    <n v="0.57534246575342463"/>
    <n v="294"/>
    <n v="511"/>
  </r>
  <r>
    <x v="788"/>
    <n v="9"/>
    <n v="73"/>
    <n v="31"/>
    <n v="42"/>
    <n v="0.57534246575342463"/>
    <n v="378"/>
    <n v="657"/>
  </r>
  <r>
    <x v="788"/>
    <n v="4"/>
    <n v="73"/>
    <n v="31"/>
    <n v="42"/>
    <n v="0.57534246575342463"/>
    <n v="168"/>
    <n v="292"/>
  </r>
  <r>
    <x v="788"/>
    <n v="8"/>
    <n v="73"/>
    <n v="31"/>
    <n v="42"/>
    <n v="0.57534246575342463"/>
    <n v="336"/>
    <n v="584"/>
  </r>
  <r>
    <x v="788"/>
    <n v="1"/>
    <n v="73"/>
    <n v="31"/>
    <n v="42"/>
    <n v="0.57534246575342463"/>
    <n v="42"/>
    <n v="73"/>
  </r>
  <r>
    <x v="788"/>
    <n v="1"/>
    <n v="73"/>
    <n v="31"/>
    <n v="42"/>
    <n v="0.57534246575342463"/>
    <n v="42"/>
    <n v="73"/>
  </r>
  <r>
    <x v="788"/>
    <n v="4"/>
    <n v="73"/>
    <n v="31"/>
    <n v="42"/>
    <n v="0.57534246575342463"/>
    <n v="168"/>
    <n v="292"/>
  </r>
  <r>
    <x v="789"/>
    <n v="136"/>
    <n v="47"/>
    <n v="5"/>
    <n v="42"/>
    <n v="0.8936170212765957"/>
    <n v="5712"/>
    <n v="6392"/>
  </r>
  <r>
    <x v="790"/>
    <n v="165"/>
    <n v="54"/>
    <n v="12"/>
    <n v="42"/>
    <n v="0.77777777777777779"/>
    <n v="6930"/>
    <n v="8910"/>
  </r>
  <r>
    <x v="791"/>
    <n v="6"/>
    <n v="79"/>
    <n v="37"/>
    <n v="42"/>
    <n v="0.53164556962025311"/>
    <n v="252"/>
    <n v="474"/>
  </r>
  <r>
    <x v="791"/>
    <n v="4"/>
    <n v="79"/>
    <n v="37"/>
    <n v="42"/>
    <n v="0.53164556962025311"/>
    <n v="168"/>
    <n v="316"/>
  </r>
  <r>
    <x v="791"/>
    <n v="7"/>
    <n v="79"/>
    <n v="37"/>
    <n v="42"/>
    <n v="0.53164556962025311"/>
    <n v="294"/>
    <n v="553"/>
  </r>
  <r>
    <x v="573"/>
    <n v="11"/>
    <n v="93"/>
    <n v="51"/>
    <n v="42"/>
    <n v="0.45161290322580644"/>
    <n v="462"/>
    <n v="1023"/>
  </r>
  <r>
    <x v="533"/>
    <n v="17"/>
    <n v="102"/>
    <n v="60"/>
    <n v="42"/>
    <n v="0.41176470588235292"/>
    <n v="714"/>
    <n v="1734"/>
  </r>
  <r>
    <x v="792"/>
    <n v="11"/>
    <n v="63"/>
    <n v="21"/>
    <n v="42"/>
    <n v="0.66666666666666663"/>
    <n v="462"/>
    <n v="693"/>
  </r>
  <r>
    <x v="792"/>
    <n v="4"/>
    <n v="63"/>
    <n v="21"/>
    <n v="42"/>
    <n v="0.66666666666666663"/>
    <n v="168"/>
    <n v="252"/>
  </r>
  <r>
    <x v="792"/>
    <n v="2"/>
    <n v="63"/>
    <n v="21"/>
    <n v="42"/>
    <n v="0.66666666666666663"/>
    <n v="84"/>
    <n v="126"/>
  </r>
  <r>
    <x v="793"/>
    <n v="19"/>
    <n v="85"/>
    <n v="43"/>
    <n v="42"/>
    <n v="0.49411764705882355"/>
    <n v="798"/>
    <n v="1615"/>
  </r>
  <r>
    <x v="794"/>
    <n v="71"/>
    <n v="63"/>
    <n v="21"/>
    <n v="42"/>
    <n v="0.66666666666666663"/>
    <n v="2982"/>
    <n v="4473"/>
  </r>
  <r>
    <x v="795"/>
    <n v="83"/>
    <n v="52"/>
    <n v="11"/>
    <n v="41"/>
    <n v="0.78846153846153844"/>
    <n v="3403"/>
    <n v="4316"/>
  </r>
  <r>
    <x v="796"/>
    <n v="25"/>
    <n v="78"/>
    <n v="37"/>
    <n v="41"/>
    <n v="0.52564102564102566"/>
    <n v="1025"/>
    <n v="1950"/>
  </r>
  <r>
    <x v="797"/>
    <n v="118"/>
    <n v="78"/>
    <n v="37"/>
    <n v="41"/>
    <n v="0.52564102564102566"/>
    <n v="4838"/>
    <n v="9204"/>
  </r>
  <r>
    <x v="798"/>
    <n v="21"/>
    <n v="81"/>
    <n v="40"/>
    <n v="41"/>
    <n v="0.50617283950617287"/>
    <n v="861"/>
    <n v="1701"/>
  </r>
  <r>
    <x v="799"/>
    <n v="20"/>
    <n v="81"/>
    <n v="40"/>
    <n v="41"/>
    <n v="0.50617283950617287"/>
    <n v="820"/>
    <n v="1620"/>
  </r>
  <r>
    <x v="800"/>
    <n v="79"/>
    <n v="79"/>
    <n v="38"/>
    <n v="41"/>
    <n v="0.51898734177215189"/>
    <n v="3239"/>
    <n v="6241"/>
  </r>
  <r>
    <x v="801"/>
    <n v="20"/>
    <n v="48"/>
    <n v="7"/>
    <n v="41"/>
    <n v="0.85416666666666663"/>
    <n v="820"/>
    <n v="960"/>
  </r>
  <r>
    <x v="802"/>
    <n v="29"/>
    <n v="79"/>
    <n v="39"/>
    <n v="40"/>
    <n v="0.50632911392405067"/>
    <n v="1160"/>
    <n v="2291"/>
  </r>
  <r>
    <x v="803"/>
    <n v="112"/>
    <n v="79"/>
    <n v="39"/>
    <n v="40"/>
    <n v="0.50632911392405067"/>
    <n v="4480"/>
    <n v="8848"/>
  </r>
  <r>
    <x v="803"/>
    <n v="97"/>
    <n v="79"/>
    <n v="39"/>
    <n v="40"/>
    <n v="0.50632911392405067"/>
    <n v="3880"/>
    <n v="7663"/>
  </r>
  <r>
    <x v="804"/>
    <n v="1"/>
    <n v="79"/>
    <n v="39"/>
    <n v="40"/>
    <n v="0.50632911392405067"/>
    <n v="40"/>
    <n v="79"/>
  </r>
  <r>
    <x v="805"/>
    <n v="21"/>
    <n v="105"/>
    <n v="65"/>
    <n v="40"/>
    <n v="0.38095238095238093"/>
    <n v="840"/>
    <n v="2205"/>
  </r>
  <r>
    <x v="806"/>
    <n v="88"/>
    <n v="55"/>
    <n v="15"/>
    <n v="40"/>
    <n v="0.72727272727272729"/>
    <n v="3520"/>
    <n v="4840"/>
  </r>
  <r>
    <x v="807"/>
    <n v="51"/>
    <n v="55"/>
    <n v="15"/>
    <n v="40"/>
    <n v="0.72727272727272729"/>
    <n v="2040"/>
    <n v="2805"/>
  </r>
  <r>
    <x v="792"/>
    <n v="14"/>
    <n v="61"/>
    <n v="21"/>
    <n v="40"/>
    <n v="0.65573770491803274"/>
    <n v="560"/>
    <n v="854"/>
  </r>
  <r>
    <x v="808"/>
    <n v="40"/>
    <n v="54"/>
    <n v="14"/>
    <n v="40"/>
    <n v="0.7407407407407407"/>
    <n v="1600"/>
    <n v="2160"/>
  </r>
  <r>
    <x v="809"/>
    <n v="10"/>
    <n v="79"/>
    <n v="39"/>
    <n v="40"/>
    <n v="0.50632911392405067"/>
    <n v="400"/>
    <n v="790"/>
  </r>
  <r>
    <x v="810"/>
    <n v="20"/>
    <n v="52"/>
    <n v="12"/>
    <n v="40"/>
    <n v="0.76923076923076927"/>
    <n v="800"/>
    <n v="1040"/>
  </r>
  <r>
    <x v="811"/>
    <n v="10"/>
    <n v="79"/>
    <n v="39"/>
    <n v="40"/>
    <n v="0.50632911392405067"/>
    <n v="400"/>
    <n v="790"/>
  </r>
  <r>
    <x v="812"/>
    <n v="15"/>
    <n v="77"/>
    <n v="37"/>
    <n v="40"/>
    <n v="0.51948051948051943"/>
    <n v="600"/>
    <n v="1155"/>
  </r>
  <r>
    <x v="645"/>
    <n v="2"/>
    <n v="47"/>
    <n v="7"/>
    <n v="40"/>
    <n v="0.85106382978723405"/>
    <n v="80"/>
    <n v="94"/>
  </r>
  <r>
    <x v="813"/>
    <n v="3"/>
    <n v="47"/>
    <n v="7"/>
    <n v="40"/>
    <n v="0.85106382978723405"/>
    <n v="120"/>
    <n v="141"/>
  </r>
  <r>
    <x v="813"/>
    <n v="1"/>
    <n v="47"/>
    <n v="7"/>
    <n v="40"/>
    <n v="0.85106382978723405"/>
    <n v="40"/>
    <n v="47"/>
  </r>
  <r>
    <x v="813"/>
    <n v="1"/>
    <n v="47"/>
    <n v="7"/>
    <n v="40"/>
    <n v="0.85106382978723405"/>
    <n v="40"/>
    <n v="47"/>
  </r>
  <r>
    <x v="756"/>
    <n v="192"/>
    <n v="79"/>
    <n v="39"/>
    <n v="40"/>
    <n v="0.50632911392405067"/>
    <n v="7680"/>
    <n v="15168"/>
  </r>
  <r>
    <x v="814"/>
    <n v="34"/>
    <n v="79"/>
    <n v="39"/>
    <n v="40"/>
    <n v="0.50632911392405067"/>
    <n v="1360"/>
    <n v="2686"/>
  </r>
  <r>
    <x v="815"/>
    <n v="8"/>
    <n v="47"/>
    <n v="7"/>
    <n v="40"/>
    <n v="0.85106382978723405"/>
    <n v="320"/>
    <n v="376"/>
  </r>
  <r>
    <x v="816"/>
    <n v="19"/>
    <n v="47"/>
    <n v="7"/>
    <n v="40"/>
    <n v="0.85106382978723405"/>
    <n v="760"/>
    <n v="893"/>
  </r>
  <r>
    <x v="817"/>
    <n v="5"/>
    <n v="47"/>
    <n v="7"/>
    <n v="40"/>
    <n v="0.85106382978723405"/>
    <n v="200"/>
    <n v="235"/>
  </r>
  <r>
    <x v="818"/>
    <n v="2"/>
    <n v="47"/>
    <n v="7"/>
    <n v="40"/>
    <n v="0.85106382978723405"/>
    <n v="80"/>
    <n v="94"/>
  </r>
  <r>
    <x v="819"/>
    <n v="30"/>
    <n v="47"/>
    <n v="7"/>
    <n v="40"/>
    <n v="0.85106382978723405"/>
    <n v="1200"/>
    <n v="1410"/>
  </r>
  <r>
    <x v="820"/>
    <n v="7"/>
    <n v="89"/>
    <n v="50"/>
    <n v="39"/>
    <n v="0.43820224719101125"/>
    <n v="273"/>
    <n v="623"/>
  </r>
  <r>
    <x v="803"/>
    <n v="232"/>
    <n v="78"/>
    <n v="39"/>
    <n v="39"/>
    <n v="0.5"/>
    <n v="9048"/>
    <n v="18096"/>
  </r>
  <r>
    <x v="650"/>
    <n v="9"/>
    <n v="81"/>
    <n v="42"/>
    <n v="39"/>
    <n v="0.48148148148148145"/>
    <n v="351"/>
    <n v="729"/>
  </r>
  <r>
    <x v="821"/>
    <n v="95"/>
    <n v="55"/>
    <n v="16"/>
    <n v="39"/>
    <n v="0.70909090909090911"/>
    <n v="3705"/>
    <n v="5225"/>
  </r>
  <r>
    <x v="564"/>
    <n v="2"/>
    <n v="236"/>
    <n v="197"/>
    <n v="39"/>
    <n v="0.1652542372881356"/>
    <n v="78"/>
    <n v="472"/>
  </r>
  <r>
    <x v="564"/>
    <n v="8"/>
    <n v="236"/>
    <n v="197"/>
    <n v="39"/>
    <n v="0.1652542372881356"/>
    <n v="312"/>
    <n v="1888"/>
  </r>
  <r>
    <x v="822"/>
    <n v="16"/>
    <n v="68"/>
    <n v="29"/>
    <n v="39"/>
    <n v="0.57352941176470584"/>
    <n v="624"/>
    <n v="1088"/>
  </r>
  <r>
    <x v="823"/>
    <n v="19"/>
    <n v="64"/>
    <n v="25"/>
    <n v="39"/>
    <n v="0.609375"/>
    <n v="741"/>
    <n v="1216"/>
  </r>
  <r>
    <x v="824"/>
    <n v="3"/>
    <n v="159"/>
    <n v="120"/>
    <n v="39"/>
    <n v="0.24528301886792453"/>
    <n v="117"/>
    <n v="477"/>
  </r>
  <r>
    <x v="825"/>
    <n v="2"/>
    <n v="64"/>
    <n v="25"/>
    <n v="39"/>
    <n v="0.609375"/>
    <n v="78"/>
    <n v="128"/>
  </r>
  <r>
    <x v="826"/>
    <n v="60"/>
    <n v="74"/>
    <n v="35"/>
    <n v="39"/>
    <n v="0.52702702702702697"/>
    <n v="2340"/>
    <n v="4440"/>
  </r>
  <r>
    <x v="827"/>
    <n v="1"/>
    <n v="89"/>
    <n v="50"/>
    <n v="39"/>
    <n v="0.43820224719101125"/>
    <n v="39"/>
    <n v="89"/>
  </r>
  <r>
    <x v="828"/>
    <n v="116"/>
    <n v="77"/>
    <n v="38"/>
    <n v="39"/>
    <n v="0.50649350649350644"/>
    <n v="4524"/>
    <n v="8932"/>
  </r>
  <r>
    <x v="803"/>
    <n v="165"/>
    <n v="77"/>
    <n v="39"/>
    <n v="38"/>
    <n v="0.4935064935064935"/>
    <n v="6270"/>
    <n v="12705"/>
  </r>
  <r>
    <x v="829"/>
    <n v="26"/>
    <n v="78"/>
    <n v="40"/>
    <n v="38"/>
    <n v="0.48717948717948717"/>
    <n v="988"/>
    <n v="2028"/>
  </r>
  <r>
    <x v="830"/>
    <n v="32"/>
    <n v="62"/>
    <n v="24"/>
    <n v="38"/>
    <n v="0.61290322580645162"/>
    <n v="1216"/>
    <n v="1984"/>
  </r>
  <r>
    <x v="831"/>
    <n v="5"/>
    <n v="80"/>
    <n v="42"/>
    <n v="38"/>
    <n v="0.47499999999999998"/>
    <n v="190"/>
    <n v="400"/>
  </r>
  <r>
    <x v="832"/>
    <n v="96"/>
    <n v="70"/>
    <n v="32"/>
    <n v="38"/>
    <n v="0.54285714285714282"/>
    <n v="3648"/>
    <n v="6720"/>
  </r>
  <r>
    <x v="833"/>
    <n v="41"/>
    <n v="67"/>
    <n v="29"/>
    <n v="38"/>
    <n v="0.56716417910447758"/>
    <n v="1558"/>
    <n v="2747"/>
  </r>
  <r>
    <x v="834"/>
    <n v="11"/>
    <n v="52"/>
    <n v="14"/>
    <n v="38"/>
    <n v="0.73076923076923073"/>
    <n v="418"/>
    <n v="572"/>
  </r>
  <r>
    <x v="835"/>
    <n v="8"/>
    <n v="83"/>
    <n v="45"/>
    <n v="38"/>
    <n v="0.45783132530120479"/>
    <n v="304"/>
    <n v="664"/>
  </r>
  <r>
    <x v="836"/>
    <n v="4"/>
    <n v="63"/>
    <n v="25"/>
    <n v="38"/>
    <n v="0.60317460317460314"/>
    <n v="152"/>
    <n v="252"/>
  </r>
  <r>
    <x v="837"/>
    <n v="20"/>
    <n v="95"/>
    <n v="57"/>
    <n v="38"/>
    <n v="0.4"/>
    <n v="760"/>
    <n v="1900"/>
  </r>
  <r>
    <x v="838"/>
    <n v="51"/>
    <n v="73"/>
    <n v="35"/>
    <n v="38"/>
    <n v="0.52054794520547942"/>
    <n v="1938"/>
    <n v="3723"/>
  </r>
  <r>
    <x v="584"/>
    <n v="21"/>
    <n v="78"/>
    <n v="40"/>
    <n v="38"/>
    <n v="0.48717948717948717"/>
    <n v="798"/>
    <n v="1638"/>
  </r>
  <r>
    <x v="839"/>
    <n v="5"/>
    <n v="95"/>
    <n v="57"/>
    <n v="38"/>
    <n v="0.4"/>
    <n v="190"/>
    <n v="475"/>
  </r>
  <r>
    <x v="666"/>
    <n v="5"/>
    <n v="79"/>
    <n v="42"/>
    <n v="37"/>
    <n v="0.46835443037974683"/>
    <n v="185"/>
    <n v="395"/>
  </r>
  <r>
    <x v="840"/>
    <n v="46"/>
    <n v="69"/>
    <n v="32"/>
    <n v="37"/>
    <n v="0.53623188405797106"/>
    <n v="1702"/>
    <n v="3174"/>
  </r>
  <r>
    <x v="433"/>
    <n v="7"/>
    <n v="155"/>
    <n v="118"/>
    <n v="37"/>
    <n v="0.23870967741935484"/>
    <n v="259"/>
    <n v="1085"/>
  </r>
  <r>
    <x v="256"/>
    <n v="8"/>
    <n v="83"/>
    <n v="46"/>
    <n v="37"/>
    <n v="0.44578313253012047"/>
    <n v="296"/>
    <n v="664"/>
  </r>
  <r>
    <x v="841"/>
    <n v="22"/>
    <n v="97"/>
    <n v="60"/>
    <n v="37"/>
    <n v="0.38144329896907214"/>
    <n v="814"/>
    <n v="2134"/>
  </r>
  <r>
    <x v="842"/>
    <n v="19"/>
    <n v="59"/>
    <n v="22"/>
    <n v="37"/>
    <n v="0.6271186440677966"/>
    <n v="703"/>
    <n v="1121"/>
  </r>
  <r>
    <x v="843"/>
    <n v="85"/>
    <n v="70"/>
    <n v="33"/>
    <n v="37"/>
    <n v="0.52857142857142858"/>
    <n v="3145"/>
    <n v="5950"/>
  </r>
  <r>
    <x v="844"/>
    <n v="3"/>
    <n v="70"/>
    <n v="33"/>
    <n v="37"/>
    <n v="0.52857142857142858"/>
    <n v="111"/>
    <n v="210"/>
  </r>
  <r>
    <x v="845"/>
    <n v="115"/>
    <n v="70"/>
    <n v="33"/>
    <n v="37"/>
    <n v="0.52857142857142858"/>
    <n v="4255"/>
    <n v="8050"/>
  </r>
  <r>
    <x v="846"/>
    <n v="12"/>
    <n v="66"/>
    <n v="29"/>
    <n v="37"/>
    <n v="0.56060606060606055"/>
    <n v="444"/>
    <n v="792"/>
  </r>
  <r>
    <x v="847"/>
    <n v="151"/>
    <n v="70"/>
    <n v="33"/>
    <n v="37"/>
    <n v="0.52857142857142858"/>
    <n v="5587"/>
    <n v="10570"/>
  </r>
  <r>
    <x v="848"/>
    <n v="8"/>
    <n v="78"/>
    <n v="41"/>
    <n v="37"/>
    <n v="0.47435897435897434"/>
    <n v="296"/>
    <n v="624"/>
  </r>
  <r>
    <x v="849"/>
    <n v="29"/>
    <n v="71"/>
    <n v="34"/>
    <n v="37"/>
    <n v="0.52112676056338025"/>
    <n v="1073"/>
    <n v="2059"/>
  </r>
  <r>
    <x v="850"/>
    <n v="20"/>
    <n v="71"/>
    <n v="34"/>
    <n v="37"/>
    <n v="0.52112676056338025"/>
    <n v="740"/>
    <n v="1420"/>
  </r>
  <r>
    <x v="401"/>
    <n v="1"/>
    <n v="159"/>
    <n v="123"/>
    <n v="36"/>
    <n v="0.22641509433962265"/>
    <n v="36"/>
    <n v="159"/>
  </r>
  <r>
    <x v="851"/>
    <n v="103"/>
    <n v="106"/>
    <n v="70"/>
    <n v="36"/>
    <n v="0.33962264150943394"/>
    <n v="3708"/>
    <n v="10918"/>
  </r>
  <r>
    <x v="852"/>
    <n v="50"/>
    <n v="55"/>
    <n v="19"/>
    <n v="36"/>
    <n v="0.65454545454545454"/>
    <n v="1800"/>
    <n v="2750"/>
  </r>
  <r>
    <x v="680"/>
    <n v="14"/>
    <n v="91"/>
    <n v="55"/>
    <n v="36"/>
    <n v="0.39560439560439559"/>
    <n v="504"/>
    <n v="1274"/>
  </r>
  <r>
    <x v="853"/>
    <n v="28"/>
    <n v="68"/>
    <n v="32"/>
    <n v="36"/>
    <n v="0.52941176470588236"/>
    <n v="1008"/>
    <n v="1904"/>
  </r>
  <r>
    <x v="854"/>
    <n v="8"/>
    <n v="72"/>
    <n v="36"/>
    <n v="36"/>
    <n v="0.5"/>
    <n v="288"/>
    <n v="576"/>
  </r>
  <r>
    <x v="855"/>
    <n v="3"/>
    <n v="319"/>
    <n v="283"/>
    <n v="36"/>
    <n v="0.11285266457680251"/>
    <n v="108"/>
    <n v="957"/>
  </r>
  <r>
    <x v="856"/>
    <n v="3"/>
    <n v="103"/>
    <n v="67"/>
    <n v="36"/>
    <n v="0.34951456310679613"/>
    <n v="108"/>
    <n v="309"/>
  </r>
  <r>
    <x v="857"/>
    <n v="7"/>
    <n v="39"/>
    <n v="3"/>
    <n v="36"/>
    <n v="0.92307692307692313"/>
    <n v="252"/>
    <n v="273"/>
  </r>
  <r>
    <x v="858"/>
    <n v="154"/>
    <n v="70"/>
    <n v="34"/>
    <n v="36"/>
    <n v="0.51428571428571423"/>
    <n v="5544"/>
    <n v="10780"/>
  </r>
  <r>
    <x v="836"/>
    <n v="12"/>
    <n v="63"/>
    <n v="27"/>
    <n v="36"/>
    <n v="0.5714285714285714"/>
    <n v="432"/>
    <n v="756"/>
  </r>
  <r>
    <x v="836"/>
    <n v="5"/>
    <n v="63"/>
    <n v="27"/>
    <n v="36"/>
    <n v="0.5714285714285714"/>
    <n v="180"/>
    <n v="315"/>
  </r>
  <r>
    <x v="555"/>
    <n v="9"/>
    <n v="72"/>
    <n v="36"/>
    <n v="36"/>
    <n v="0.5"/>
    <n v="324"/>
    <n v="648"/>
  </r>
  <r>
    <x v="859"/>
    <n v="63"/>
    <n v="71"/>
    <n v="35"/>
    <n v="36"/>
    <n v="0.50704225352112675"/>
    <n v="2268"/>
    <n v="4473"/>
  </r>
  <r>
    <x v="860"/>
    <n v="9"/>
    <n v="63"/>
    <n v="27"/>
    <n v="36"/>
    <n v="0.5714285714285714"/>
    <n v="324"/>
    <n v="567"/>
  </r>
  <r>
    <x v="861"/>
    <n v="1"/>
    <n v="63"/>
    <n v="27"/>
    <n v="36"/>
    <n v="0.5714285714285714"/>
    <n v="36"/>
    <n v="63"/>
  </r>
  <r>
    <x v="862"/>
    <n v="1"/>
    <n v="63"/>
    <n v="28"/>
    <n v="35"/>
    <n v="0.55555555555555558"/>
    <n v="35"/>
    <n v="63"/>
  </r>
  <r>
    <x v="862"/>
    <n v="1"/>
    <n v="63"/>
    <n v="28"/>
    <n v="35"/>
    <n v="0.55555555555555558"/>
    <n v="35"/>
    <n v="63"/>
  </r>
  <r>
    <x v="863"/>
    <n v="32"/>
    <n v="70"/>
    <n v="35"/>
    <n v="35"/>
    <n v="0.5"/>
    <n v="1120"/>
    <n v="2240"/>
  </r>
  <r>
    <x v="864"/>
    <n v="15"/>
    <n v="85"/>
    <n v="50"/>
    <n v="35"/>
    <n v="0.41176470588235292"/>
    <n v="525"/>
    <n v="1275"/>
  </r>
  <r>
    <x v="865"/>
    <n v="42"/>
    <n v="73"/>
    <n v="38"/>
    <n v="35"/>
    <n v="0.47945205479452052"/>
    <n v="1470"/>
    <n v="3066"/>
  </r>
  <r>
    <x v="866"/>
    <n v="2"/>
    <n v="92"/>
    <n v="57"/>
    <n v="35"/>
    <n v="0.38043478260869568"/>
    <n v="70"/>
    <n v="184"/>
  </r>
  <r>
    <x v="867"/>
    <n v="21"/>
    <n v="42"/>
    <n v="7"/>
    <n v="35"/>
    <n v="0.83333333333333337"/>
    <n v="735"/>
    <n v="882"/>
  </r>
  <r>
    <x v="868"/>
    <n v="37"/>
    <n v="62"/>
    <n v="28"/>
    <n v="34"/>
    <n v="0.54838709677419351"/>
    <n v="1258"/>
    <n v="2294"/>
  </r>
  <r>
    <x v="869"/>
    <n v="188"/>
    <n v="37"/>
    <n v="3"/>
    <n v="34"/>
    <n v="0.91891891891891897"/>
    <n v="6392"/>
    <n v="6956"/>
  </r>
  <r>
    <x v="870"/>
    <n v="14"/>
    <n v="46"/>
    <n v="12"/>
    <n v="34"/>
    <n v="0.73913043478260865"/>
    <n v="476"/>
    <n v="644"/>
  </r>
  <r>
    <x v="307"/>
    <n v="12"/>
    <n v="244"/>
    <n v="210"/>
    <n v="34"/>
    <n v="0.13934426229508196"/>
    <n v="408"/>
    <n v="2928"/>
  </r>
  <r>
    <x v="871"/>
    <n v="38"/>
    <n v="101"/>
    <n v="67"/>
    <n v="34"/>
    <n v="0.33663366336633666"/>
    <n v="1292"/>
    <n v="3838"/>
  </r>
  <r>
    <x v="872"/>
    <n v="94"/>
    <n v="55"/>
    <n v="21"/>
    <n v="34"/>
    <n v="0.61818181818181817"/>
    <n v="3196"/>
    <n v="5170"/>
  </r>
  <r>
    <x v="873"/>
    <n v="34"/>
    <n v="69"/>
    <n v="35"/>
    <n v="34"/>
    <n v="0.49275362318840582"/>
    <n v="1156"/>
    <n v="2346"/>
  </r>
  <r>
    <x v="874"/>
    <n v="106"/>
    <n v="68"/>
    <n v="34"/>
    <n v="34"/>
    <n v="0.5"/>
    <n v="3604"/>
    <n v="7208"/>
  </r>
  <r>
    <x v="875"/>
    <n v="34"/>
    <n v="54"/>
    <n v="20"/>
    <n v="34"/>
    <n v="0.62962962962962965"/>
    <n v="1156"/>
    <n v="1836"/>
  </r>
  <r>
    <x v="876"/>
    <n v="5"/>
    <n v="72"/>
    <n v="38"/>
    <n v="34"/>
    <n v="0.47222222222222221"/>
    <n v="170"/>
    <n v="360"/>
  </r>
  <r>
    <x v="877"/>
    <n v="4"/>
    <n v="72"/>
    <n v="38"/>
    <n v="34"/>
    <n v="0.47222222222222221"/>
    <n v="136"/>
    <n v="288"/>
  </r>
  <r>
    <x v="878"/>
    <n v="84"/>
    <n v="66"/>
    <n v="32"/>
    <n v="34"/>
    <n v="0.51515151515151514"/>
    <n v="2856"/>
    <n v="5544"/>
  </r>
  <r>
    <x v="879"/>
    <n v="4"/>
    <n v="61"/>
    <n v="27"/>
    <n v="34"/>
    <n v="0.55737704918032782"/>
    <n v="136"/>
    <n v="244"/>
  </r>
  <r>
    <x v="880"/>
    <n v="26"/>
    <n v="64"/>
    <n v="30"/>
    <n v="34"/>
    <n v="0.53125"/>
    <n v="884"/>
    <n v="1664"/>
  </r>
  <r>
    <x v="881"/>
    <n v="39"/>
    <n v="64"/>
    <n v="30"/>
    <n v="34"/>
    <n v="0.53125"/>
    <n v="1326"/>
    <n v="2496"/>
  </r>
  <r>
    <x v="882"/>
    <n v="10"/>
    <n v="64"/>
    <n v="30"/>
    <n v="34"/>
    <n v="0.53125"/>
    <n v="340"/>
    <n v="640"/>
  </r>
  <r>
    <x v="862"/>
    <n v="4"/>
    <n v="63"/>
    <n v="30"/>
    <n v="33"/>
    <n v="0.52380952380952384"/>
    <n v="132"/>
    <n v="252"/>
  </r>
  <r>
    <x v="883"/>
    <n v="1"/>
    <n v="319"/>
    <n v="286"/>
    <n v="33"/>
    <n v="0.10344827586206896"/>
    <n v="33"/>
    <n v="319"/>
  </r>
  <r>
    <x v="256"/>
    <n v="5"/>
    <n v="79"/>
    <n v="46"/>
    <n v="33"/>
    <n v="0.41772151898734178"/>
    <n v="165"/>
    <n v="395"/>
  </r>
  <r>
    <x v="256"/>
    <n v="16"/>
    <n v="79"/>
    <n v="46"/>
    <n v="33"/>
    <n v="0.41772151898734178"/>
    <n v="528"/>
    <n v="1264"/>
  </r>
  <r>
    <x v="884"/>
    <n v="21"/>
    <n v="74"/>
    <n v="41"/>
    <n v="33"/>
    <n v="0.44594594594594594"/>
    <n v="693"/>
    <n v="1554"/>
  </r>
  <r>
    <x v="885"/>
    <n v="28"/>
    <n v="47"/>
    <n v="14"/>
    <n v="33"/>
    <n v="0.7021276595744681"/>
    <n v="924"/>
    <n v="1316"/>
  </r>
  <r>
    <x v="886"/>
    <n v="8"/>
    <n v="103"/>
    <n v="70"/>
    <n v="33"/>
    <n v="0.32038834951456313"/>
    <n v="264"/>
    <n v="824"/>
  </r>
  <r>
    <x v="887"/>
    <n v="4"/>
    <n v="55"/>
    <n v="22"/>
    <n v="33"/>
    <n v="0.6"/>
    <n v="132"/>
    <n v="220"/>
  </r>
  <r>
    <x v="887"/>
    <n v="1"/>
    <n v="55"/>
    <n v="22"/>
    <n v="33"/>
    <n v="0.6"/>
    <n v="33"/>
    <n v="55"/>
  </r>
  <r>
    <x v="888"/>
    <n v="2"/>
    <n v="79"/>
    <n v="46"/>
    <n v="33"/>
    <n v="0.41772151898734178"/>
    <n v="66"/>
    <n v="158"/>
  </r>
  <r>
    <x v="889"/>
    <n v="5"/>
    <n v="58"/>
    <n v="25"/>
    <n v="33"/>
    <n v="0.56896551724137934"/>
    <n v="165"/>
    <n v="290"/>
  </r>
  <r>
    <x v="890"/>
    <n v="22"/>
    <n v="58"/>
    <n v="25"/>
    <n v="33"/>
    <n v="0.56896551724137934"/>
    <n v="726"/>
    <n v="1276"/>
  </r>
  <r>
    <x v="891"/>
    <n v="25"/>
    <n v="58"/>
    <n v="25"/>
    <n v="33"/>
    <n v="0.56896551724137934"/>
    <n v="825"/>
    <n v="1450"/>
  </r>
  <r>
    <x v="892"/>
    <n v="31"/>
    <n v="58"/>
    <n v="25"/>
    <n v="33"/>
    <n v="0.56896551724137934"/>
    <n v="1023"/>
    <n v="1798"/>
  </r>
  <r>
    <x v="893"/>
    <n v="5"/>
    <n v="58"/>
    <n v="25"/>
    <n v="33"/>
    <n v="0.56896551724137934"/>
    <n v="165"/>
    <n v="290"/>
  </r>
  <r>
    <x v="894"/>
    <n v="1"/>
    <n v="55"/>
    <n v="22"/>
    <n v="33"/>
    <n v="0.6"/>
    <n v="33"/>
    <n v="55"/>
  </r>
  <r>
    <x v="895"/>
    <n v="10"/>
    <n v="60"/>
    <n v="27"/>
    <n v="33"/>
    <n v="0.55000000000000004"/>
    <n v="330"/>
    <n v="600"/>
  </r>
  <r>
    <x v="896"/>
    <n v="29"/>
    <n v="60"/>
    <n v="27"/>
    <n v="33"/>
    <n v="0.55000000000000004"/>
    <n v="957"/>
    <n v="1740"/>
  </r>
  <r>
    <x v="897"/>
    <n v="16"/>
    <n v="60"/>
    <n v="27"/>
    <n v="33"/>
    <n v="0.55000000000000004"/>
    <n v="528"/>
    <n v="960"/>
  </r>
  <r>
    <x v="898"/>
    <n v="7"/>
    <n v="60"/>
    <n v="27"/>
    <n v="33"/>
    <n v="0.55000000000000004"/>
    <n v="231"/>
    <n v="420"/>
  </r>
  <r>
    <x v="899"/>
    <n v="6"/>
    <n v="60"/>
    <n v="27"/>
    <n v="33"/>
    <n v="0.55000000000000004"/>
    <n v="198"/>
    <n v="360"/>
  </r>
  <r>
    <x v="900"/>
    <n v="15"/>
    <n v="64"/>
    <n v="32"/>
    <n v="32"/>
    <n v="0.5"/>
    <n v="480"/>
    <n v="960"/>
  </r>
  <r>
    <x v="901"/>
    <n v="83"/>
    <n v="59"/>
    <n v="27"/>
    <n v="32"/>
    <n v="0.5423728813559322"/>
    <n v="2656"/>
    <n v="4897"/>
  </r>
  <r>
    <x v="902"/>
    <n v="53"/>
    <n v="60"/>
    <n v="28"/>
    <n v="32"/>
    <n v="0.53333333333333333"/>
    <n v="1696"/>
    <n v="3180"/>
  </r>
  <r>
    <x v="902"/>
    <n v="60"/>
    <n v="60"/>
    <n v="28"/>
    <n v="32"/>
    <n v="0.53333333333333333"/>
    <n v="1920"/>
    <n v="3600"/>
  </r>
  <r>
    <x v="666"/>
    <n v="1"/>
    <n v="55"/>
    <n v="23"/>
    <n v="32"/>
    <n v="0.58181818181818179"/>
    <n v="32"/>
    <n v="55"/>
  </r>
  <r>
    <x v="666"/>
    <n v="1"/>
    <n v="55"/>
    <n v="23"/>
    <n v="32"/>
    <n v="0.58181818181818179"/>
    <n v="32"/>
    <n v="55"/>
  </r>
  <r>
    <x v="666"/>
    <n v="1"/>
    <n v="55"/>
    <n v="23"/>
    <n v="32"/>
    <n v="0.58181818181818179"/>
    <n v="32"/>
    <n v="55"/>
  </r>
  <r>
    <x v="666"/>
    <n v="5"/>
    <n v="55"/>
    <n v="23"/>
    <n v="32"/>
    <n v="0.58181818181818179"/>
    <n v="160"/>
    <n v="275"/>
  </r>
  <r>
    <x v="903"/>
    <n v="18"/>
    <n v="74"/>
    <n v="42"/>
    <n v="32"/>
    <n v="0.43243243243243246"/>
    <n v="576"/>
    <n v="1332"/>
  </r>
  <r>
    <x v="904"/>
    <n v="41"/>
    <n v="46"/>
    <n v="14"/>
    <n v="32"/>
    <n v="0.69565217391304346"/>
    <n v="1312"/>
    <n v="1886"/>
  </r>
  <r>
    <x v="905"/>
    <n v="100"/>
    <n v="62"/>
    <n v="30"/>
    <n v="32"/>
    <n v="0.5161290322580645"/>
    <n v="3200"/>
    <n v="6200"/>
  </r>
  <r>
    <x v="906"/>
    <n v="52"/>
    <n v="76"/>
    <n v="44"/>
    <n v="32"/>
    <n v="0.42105263157894735"/>
    <n v="1664"/>
    <n v="3952"/>
  </r>
  <r>
    <x v="907"/>
    <n v="190"/>
    <n v="60"/>
    <n v="28"/>
    <n v="32"/>
    <n v="0.53333333333333333"/>
    <n v="6080"/>
    <n v="11400"/>
  </r>
  <r>
    <x v="908"/>
    <n v="38"/>
    <n v="55"/>
    <n v="23"/>
    <n v="32"/>
    <n v="0.58181818181818179"/>
    <n v="1216"/>
    <n v="2090"/>
  </r>
  <r>
    <x v="836"/>
    <n v="3"/>
    <n v="57"/>
    <n v="25"/>
    <n v="32"/>
    <n v="0.56140350877192979"/>
    <n v="96"/>
    <n v="171"/>
  </r>
  <r>
    <x v="909"/>
    <n v="2"/>
    <n v="47"/>
    <n v="15"/>
    <n v="32"/>
    <n v="0.68085106382978722"/>
    <n v="64"/>
    <n v="94"/>
  </r>
  <r>
    <x v="910"/>
    <n v="62"/>
    <n v="63"/>
    <n v="31"/>
    <n v="32"/>
    <n v="0.50793650793650791"/>
    <n v="1984"/>
    <n v="3906"/>
  </r>
  <r>
    <x v="911"/>
    <n v="3"/>
    <n v="52"/>
    <n v="20"/>
    <n v="32"/>
    <n v="0.61538461538461542"/>
    <n v="96"/>
    <n v="156"/>
  </r>
  <r>
    <x v="862"/>
    <n v="7"/>
    <n v="60"/>
    <n v="29"/>
    <n v="31"/>
    <n v="0.51666666666666672"/>
    <n v="217"/>
    <n v="420"/>
  </r>
  <r>
    <x v="902"/>
    <n v="36"/>
    <n v="59"/>
    <n v="28"/>
    <n v="31"/>
    <n v="0.52542372881355937"/>
    <n v="1116"/>
    <n v="2124"/>
  </r>
  <r>
    <x v="912"/>
    <n v="36"/>
    <n v="51"/>
    <n v="20"/>
    <n v="31"/>
    <n v="0.60784313725490191"/>
    <n v="1116"/>
    <n v="1836"/>
  </r>
  <r>
    <x v="913"/>
    <n v="22"/>
    <n v="51"/>
    <n v="20"/>
    <n v="31"/>
    <n v="0.60784313725490191"/>
    <n v="682"/>
    <n v="1122"/>
  </r>
  <r>
    <x v="914"/>
    <n v="4"/>
    <n v="64"/>
    <n v="33"/>
    <n v="31"/>
    <n v="0.484375"/>
    <n v="124"/>
    <n v="256"/>
  </r>
  <r>
    <x v="573"/>
    <n v="5"/>
    <n v="80"/>
    <n v="49"/>
    <n v="31"/>
    <n v="0.38750000000000001"/>
    <n v="155"/>
    <n v="400"/>
  </r>
  <r>
    <x v="915"/>
    <n v="26"/>
    <n v="63"/>
    <n v="32"/>
    <n v="31"/>
    <n v="0.49206349206349204"/>
    <n v="806"/>
    <n v="1638"/>
  </r>
  <r>
    <x v="402"/>
    <n v="1"/>
    <n v="175"/>
    <n v="144"/>
    <n v="31"/>
    <n v="0.17714285714285713"/>
    <n v="31"/>
    <n v="175"/>
  </r>
  <r>
    <x v="916"/>
    <n v="106"/>
    <n v="55"/>
    <n v="24"/>
    <n v="31"/>
    <n v="0.5636363636363636"/>
    <n v="3286"/>
    <n v="5830"/>
  </r>
  <r>
    <x v="917"/>
    <n v="8"/>
    <n v="103"/>
    <n v="72"/>
    <n v="31"/>
    <n v="0.30097087378640774"/>
    <n v="248"/>
    <n v="824"/>
  </r>
  <r>
    <x v="918"/>
    <n v="5"/>
    <n v="79"/>
    <n v="48"/>
    <n v="31"/>
    <n v="0.39240506329113922"/>
    <n v="155"/>
    <n v="395"/>
  </r>
  <r>
    <x v="919"/>
    <n v="368"/>
    <n v="59"/>
    <n v="28"/>
    <n v="31"/>
    <n v="0.52542372881355937"/>
    <n v="11408"/>
    <n v="21712"/>
  </r>
  <r>
    <x v="920"/>
    <n v="183"/>
    <n v="59"/>
    <n v="28"/>
    <n v="31"/>
    <n v="0.52542372881355937"/>
    <n v="5673"/>
    <n v="10797"/>
  </r>
  <r>
    <x v="921"/>
    <n v="42"/>
    <n v="55"/>
    <n v="24"/>
    <n v="31"/>
    <n v="0.5636363636363636"/>
    <n v="1302"/>
    <n v="2310"/>
  </r>
  <r>
    <x v="922"/>
    <n v="122"/>
    <n v="62"/>
    <n v="31"/>
    <n v="31"/>
    <n v="0.5"/>
    <n v="3782"/>
    <n v="7564"/>
  </r>
  <r>
    <x v="923"/>
    <n v="6"/>
    <n v="108"/>
    <n v="77"/>
    <n v="31"/>
    <n v="0.28703703703703703"/>
    <n v="186"/>
    <n v="648"/>
  </r>
  <r>
    <x v="924"/>
    <n v="1"/>
    <n v="54"/>
    <n v="23"/>
    <n v="31"/>
    <n v="0.57407407407407407"/>
    <n v="31"/>
    <n v="54"/>
  </r>
  <r>
    <x v="925"/>
    <n v="6"/>
    <n v="54"/>
    <n v="23"/>
    <n v="31"/>
    <n v="0.57407407407407407"/>
    <n v="186"/>
    <n v="324"/>
  </r>
  <r>
    <x v="926"/>
    <n v="6"/>
    <n v="56"/>
    <n v="25"/>
    <n v="31"/>
    <n v="0.5535714285714286"/>
    <n v="186"/>
    <n v="336"/>
  </r>
  <r>
    <x v="927"/>
    <n v="6"/>
    <n v="53"/>
    <n v="23"/>
    <n v="30"/>
    <n v="0.56603773584905659"/>
    <n v="180"/>
    <n v="318"/>
  </r>
  <r>
    <x v="928"/>
    <n v="6"/>
    <n v="225"/>
    <n v="195"/>
    <n v="30"/>
    <n v="0.13333333333333333"/>
    <n v="180"/>
    <n v="1350"/>
  </r>
  <r>
    <x v="929"/>
    <n v="6"/>
    <n v="55"/>
    <n v="25"/>
    <n v="30"/>
    <n v="0.54545454545454541"/>
    <n v="180"/>
    <n v="330"/>
  </r>
  <r>
    <x v="930"/>
    <n v="15"/>
    <n v="60"/>
    <n v="30"/>
    <n v="30"/>
    <n v="0.5"/>
    <n v="450"/>
    <n v="900"/>
  </r>
  <r>
    <x v="930"/>
    <n v="11"/>
    <n v="60"/>
    <n v="30"/>
    <n v="30"/>
    <n v="0.5"/>
    <n v="330"/>
    <n v="660"/>
  </r>
  <r>
    <x v="930"/>
    <n v="9"/>
    <n v="60"/>
    <n v="30"/>
    <n v="30"/>
    <n v="0.5"/>
    <n v="270"/>
    <n v="540"/>
  </r>
  <r>
    <x v="931"/>
    <n v="1"/>
    <n v="79"/>
    <n v="49"/>
    <n v="30"/>
    <n v="0.379746835443038"/>
    <n v="30"/>
    <n v="79"/>
  </r>
  <r>
    <x v="932"/>
    <n v="80"/>
    <n v="55"/>
    <n v="25"/>
    <n v="30"/>
    <n v="0.54545454545454541"/>
    <n v="2400"/>
    <n v="4400"/>
  </r>
  <r>
    <x v="933"/>
    <n v="80"/>
    <n v="68"/>
    <n v="38"/>
    <n v="30"/>
    <n v="0.44117647058823528"/>
    <n v="2400"/>
    <n v="5440"/>
  </r>
  <r>
    <x v="927"/>
    <n v="10"/>
    <n v="51"/>
    <n v="22"/>
    <n v="29"/>
    <n v="0.56862745098039214"/>
    <n v="290"/>
    <n v="510"/>
  </r>
  <r>
    <x v="927"/>
    <n v="27"/>
    <n v="53"/>
    <n v="24"/>
    <n v="29"/>
    <n v="0.54716981132075471"/>
    <n v="783"/>
    <n v="1431"/>
  </r>
  <r>
    <x v="927"/>
    <n v="30"/>
    <n v="53"/>
    <n v="24"/>
    <n v="29"/>
    <n v="0.54716981132075471"/>
    <n v="870"/>
    <n v="1590"/>
  </r>
  <r>
    <x v="934"/>
    <n v="2"/>
    <n v="55"/>
    <n v="26"/>
    <n v="29"/>
    <n v="0.52727272727272723"/>
    <n v="58"/>
    <n v="110"/>
  </r>
  <r>
    <x v="934"/>
    <n v="11"/>
    <n v="55"/>
    <n v="26"/>
    <n v="29"/>
    <n v="0.52727272727272723"/>
    <n v="319"/>
    <n v="605"/>
  </r>
  <r>
    <x v="934"/>
    <n v="3"/>
    <n v="55"/>
    <n v="26"/>
    <n v="29"/>
    <n v="0.52727272727272723"/>
    <n v="87"/>
    <n v="165"/>
  </r>
  <r>
    <x v="934"/>
    <n v="2"/>
    <n v="55"/>
    <n v="26"/>
    <n v="29"/>
    <n v="0.52727272727272723"/>
    <n v="58"/>
    <n v="110"/>
  </r>
  <r>
    <x v="935"/>
    <n v="140"/>
    <n v="51"/>
    <n v="22"/>
    <n v="29"/>
    <n v="0.56862745098039214"/>
    <n v="4060"/>
    <n v="7140"/>
  </r>
  <r>
    <x v="936"/>
    <n v="10"/>
    <n v="60"/>
    <n v="31"/>
    <n v="29"/>
    <n v="0.48333333333333334"/>
    <n v="290"/>
    <n v="600"/>
  </r>
  <r>
    <x v="937"/>
    <n v="90"/>
    <n v="39"/>
    <n v="10"/>
    <n v="29"/>
    <n v="0.74358974358974361"/>
    <n v="2610"/>
    <n v="3510"/>
  </r>
  <r>
    <x v="938"/>
    <n v="10"/>
    <n v="63"/>
    <n v="34"/>
    <n v="29"/>
    <n v="0.46031746031746029"/>
    <n v="290"/>
    <n v="630"/>
  </r>
  <r>
    <x v="939"/>
    <n v="63"/>
    <n v="51"/>
    <n v="22"/>
    <n v="29"/>
    <n v="0.56862745098039214"/>
    <n v="1827"/>
    <n v="3213"/>
  </r>
  <r>
    <x v="940"/>
    <n v="13"/>
    <n v="52"/>
    <n v="23"/>
    <n v="29"/>
    <n v="0.55769230769230771"/>
    <n v="377"/>
    <n v="676"/>
  </r>
  <r>
    <x v="941"/>
    <n v="274"/>
    <n v="49"/>
    <n v="20"/>
    <n v="29"/>
    <n v="0.59183673469387754"/>
    <n v="7946"/>
    <n v="13426"/>
  </r>
  <r>
    <x v="942"/>
    <n v="9"/>
    <n v="63"/>
    <n v="34"/>
    <n v="29"/>
    <n v="0.46031746031746029"/>
    <n v="261"/>
    <n v="567"/>
  </r>
  <r>
    <x v="943"/>
    <n v="232"/>
    <n v="56"/>
    <n v="27"/>
    <n v="29"/>
    <n v="0.5178571428571429"/>
    <n v="6728"/>
    <n v="12992"/>
  </r>
  <r>
    <x v="944"/>
    <n v="46"/>
    <n v="57"/>
    <n v="28"/>
    <n v="29"/>
    <n v="0.50877192982456143"/>
    <n v="1334"/>
    <n v="2622"/>
  </r>
  <r>
    <x v="945"/>
    <n v="33"/>
    <n v="55"/>
    <n v="26"/>
    <n v="29"/>
    <n v="0.52727272727272723"/>
    <n v="957"/>
    <n v="1815"/>
  </r>
  <r>
    <x v="946"/>
    <n v="154"/>
    <n v="33"/>
    <n v="5"/>
    <n v="28"/>
    <n v="0.84848484848484851"/>
    <n v="4312"/>
    <n v="5082"/>
  </r>
  <r>
    <x v="947"/>
    <n v="187"/>
    <n v="47"/>
    <n v="19"/>
    <n v="28"/>
    <n v="0.5957446808510638"/>
    <n v="5236"/>
    <n v="8789"/>
  </r>
  <r>
    <x v="573"/>
    <n v="11"/>
    <n v="79"/>
    <n v="51"/>
    <n v="28"/>
    <n v="0.35443037974683544"/>
    <n v="308"/>
    <n v="869"/>
  </r>
  <r>
    <x v="948"/>
    <n v="52"/>
    <n v="53"/>
    <n v="25"/>
    <n v="28"/>
    <n v="0.52830188679245282"/>
    <n v="1456"/>
    <n v="2756"/>
  </r>
  <r>
    <x v="949"/>
    <n v="84"/>
    <n v="55"/>
    <n v="27"/>
    <n v="28"/>
    <n v="0.50909090909090904"/>
    <n v="2352"/>
    <n v="4620"/>
  </r>
  <r>
    <x v="475"/>
    <n v="2"/>
    <n v="119"/>
    <n v="91"/>
    <n v="28"/>
    <n v="0.23529411764705882"/>
    <n v="56"/>
    <n v="238"/>
  </r>
  <r>
    <x v="950"/>
    <n v="164"/>
    <n v="53"/>
    <n v="25"/>
    <n v="28"/>
    <n v="0.52830188679245282"/>
    <n v="4592"/>
    <n v="8692"/>
  </r>
  <r>
    <x v="951"/>
    <n v="128"/>
    <n v="53"/>
    <n v="25"/>
    <n v="28"/>
    <n v="0.52830188679245282"/>
    <n v="3584"/>
    <n v="6784"/>
  </r>
  <r>
    <x v="952"/>
    <n v="123"/>
    <n v="52"/>
    <n v="24"/>
    <n v="28"/>
    <n v="0.53846153846153844"/>
    <n v="3444"/>
    <n v="6396"/>
  </r>
  <r>
    <x v="953"/>
    <n v="23"/>
    <n v="47"/>
    <n v="19"/>
    <n v="28"/>
    <n v="0.5957446808510638"/>
    <n v="644"/>
    <n v="1081"/>
  </r>
  <r>
    <x v="954"/>
    <n v="1"/>
    <n v="183"/>
    <n v="155"/>
    <n v="28"/>
    <n v="0.15300546448087432"/>
    <n v="28"/>
    <n v="183"/>
  </r>
  <r>
    <x v="955"/>
    <n v="109"/>
    <n v="59"/>
    <n v="31"/>
    <n v="28"/>
    <n v="0.47457627118644069"/>
    <n v="3052"/>
    <n v="6431"/>
  </r>
  <r>
    <x v="956"/>
    <n v="15"/>
    <n v="76"/>
    <n v="48"/>
    <n v="28"/>
    <n v="0.36842105263157893"/>
    <n v="420"/>
    <n v="1140"/>
  </r>
  <r>
    <x v="957"/>
    <n v="9"/>
    <n v="77"/>
    <n v="50"/>
    <n v="27"/>
    <n v="0.35064935064935066"/>
    <n v="243"/>
    <n v="693"/>
  </r>
  <r>
    <x v="958"/>
    <n v="6"/>
    <n v="52"/>
    <n v="25"/>
    <n v="27"/>
    <n v="0.51923076923076927"/>
    <n v="162"/>
    <n v="312"/>
  </r>
  <r>
    <x v="959"/>
    <n v="143"/>
    <n v="48"/>
    <n v="21"/>
    <n v="27"/>
    <n v="0.5625"/>
    <n v="3861"/>
    <n v="6864"/>
  </r>
  <r>
    <x v="960"/>
    <n v="9"/>
    <n v="55"/>
    <n v="28"/>
    <n v="27"/>
    <n v="0.49090909090909091"/>
    <n v="243"/>
    <n v="495"/>
  </r>
  <r>
    <x v="961"/>
    <n v="49"/>
    <n v="47"/>
    <n v="20"/>
    <n v="27"/>
    <n v="0.57446808510638303"/>
    <n v="1323"/>
    <n v="2303"/>
  </r>
  <r>
    <x v="962"/>
    <n v="394"/>
    <n v="36"/>
    <n v="9"/>
    <n v="27"/>
    <n v="0.75"/>
    <n v="10638"/>
    <n v="14184"/>
  </r>
  <r>
    <x v="963"/>
    <n v="3"/>
    <n v="76"/>
    <n v="49"/>
    <n v="27"/>
    <n v="0.35526315789473684"/>
    <n v="81"/>
    <n v="228"/>
  </r>
  <r>
    <x v="964"/>
    <n v="198"/>
    <n v="46"/>
    <n v="19"/>
    <n v="27"/>
    <n v="0.58695652173913049"/>
    <n v="5346"/>
    <n v="9108"/>
  </r>
  <r>
    <x v="965"/>
    <n v="428"/>
    <n v="39"/>
    <n v="12"/>
    <n v="27"/>
    <n v="0.69230769230769229"/>
    <n v="11556"/>
    <n v="16692"/>
  </r>
  <r>
    <x v="966"/>
    <n v="7"/>
    <n v="156"/>
    <n v="129"/>
    <n v="27"/>
    <n v="0.17307692307692307"/>
    <n v="189"/>
    <n v="1092"/>
  </r>
  <r>
    <x v="967"/>
    <n v="12"/>
    <n v="81"/>
    <n v="54"/>
    <n v="27"/>
    <n v="0.33333333333333331"/>
    <n v="324"/>
    <n v="972"/>
  </r>
  <r>
    <x v="968"/>
    <n v="103"/>
    <n v="63"/>
    <n v="36"/>
    <n v="27"/>
    <n v="0.42857142857142855"/>
    <n v="2781"/>
    <n v="6489"/>
  </r>
  <r>
    <x v="969"/>
    <n v="34"/>
    <n v="77"/>
    <n v="50"/>
    <n v="27"/>
    <n v="0.35064935064935066"/>
    <n v="918"/>
    <n v="2618"/>
  </r>
  <r>
    <x v="970"/>
    <n v="159"/>
    <n v="48"/>
    <n v="21"/>
    <n v="27"/>
    <n v="0.5625"/>
    <n v="4293"/>
    <n v="7632"/>
  </r>
  <r>
    <x v="971"/>
    <n v="1154"/>
    <n v="47"/>
    <n v="20"/>
    <n v="27"/>
    <n v="0.57446808510638303"/>
    <n v="31158"/>
    <n v="54238"/>
  </r>
  <r>
    <x v="622"/>
    <n v="2"/>
    <n v="119"/>
    <n v="92"/>
    <n v="27"/>
    <n v="0.22689075630252101"/>
    <n v="54"/>
    <n v="238"/>
  </r>
  <r>
    <x v="972"/>
    <n v="1"/>
    <n v="48"/>
    <n v="22"/>
    <n v="26"/>
    <n v="0.54166666666666663"/>
    <n v="26"/>
    <n v="48"/>
  </r>
  <r>
    <x v="307"/>
    <n v="18"/>
    <n v="236"/>
    <n v="210"/>
    <n v="26"/>
    <n v="0.11016949152542373"/>
    <n v="468"/>
    <n v="4248"/>
  </r>
  <r>
    <x v="307"/>
    <n v="16"/>
    <n v="236"/>
    <n v="210"/>
    <n v="26"/>
    <n v="0.11016949152542373"/>
    <n v="416"/>
    <n v="3776"/>
  </r>
  <r>
    <x v="307"/>
    <n v="1"/>
    <n v="236"/>
    <n v="210"/>
    <n v="26"/>
    <n v="0.11016949152542373"/>
    <n v="26"/>
    <n v="236"/>
  </r>
  <r>
    <x v="962"/>
    <n v="487"/>
    <n v="35"/>
    <n v="9"/>
    <n v="26"/>
    <n v="0.74285714285714288"/>
    <n v="12662"/>
    <n v="17045"/>
  </r>
  <r>
    <x v="973"/>
    <n v="54"/>
    <n v="43"/>
    <n v="17"/>
    <n v="26"/>
    <n v="0.60465116279069764"/>
    <n v="1404"/>
    <n v="2322"/>
  </r>
  <r>
    <x v="974"/>
    <n v="150"/>
    <n v="46"/>
    <n v="20"/>
    <n v="26"/>
    <n v="0.56521739130434778"/>
    <n v="3900"/>
    <n v="6900"/>
  </r>
  <r>
    <x v="975"/>
    <n v="122"/>
    <n v="45"/>
    <n v="19"/>
    <n v="26"/>
    <n v="0.57777777777777772"/>
    <n v="3172"/>
    <n v="5490"/>
  </r>
  <r>
    <x v="976"/>
    <n v="57"/>
    <n v="39"/>
    <n v="13"/>
    <n v="26"/>
    <n v="0.66666666666666663"/>
    <n v="1482"/>
    <n v="2223"/>
  </r>
  <r>
    <x v="977"/>
    <n v="4"/>
    <n v="116"/>
    <n v="90"/>
    <n v="26"/>
    <n v="0.22413793103448276"/>
    <n v="104"/>
    <n v="464"/>
  </r>
  <r>
    <x v="883"/>
    <n v="2"/>
    <n v="319"/>
    <n v="294"/>
    <n v="25"/>
    <n v="7.8369905956112859E-2"/>
    <n v="50"/>
    <n v="638"/>
  </r>
  <r>
    <x v="978"/>
    <n v="61"/>
    <n v="38"/>
    <n v="13"/>
    <n v="25"/>
    <n v="0.65789473684210531"/>
    <n v="1525"/>
    <n v="2318"/>
  </r>
  <r>
    <x v="979"/>
    <n v="2"/>
    <n v="319"/>
    <n v="294"/>
    <n v="25"/>
    <n v="7.8369905956112859E-2"/>
    <n v="50"/>
    <n v="638"/>
  </r>
  <r>
    <x v="980"/>
    <n v="19"/>
    <n v="48"/>
    <n v="23"/>
    <n v="25"/>
    <n v="0.52083333333333337"/>
    <n v="475"/>
    <n v="912"/>
  </r>
  <r>
    <x v="981"/>
    <n v="57"/>
    <n v="47"/>
    <n v="22"/>
    <n v="25"/>
    <n v="0.53191489361702127"/>
    <n v="1425"/>
    <n v="2679"/>
  </r>
  <r>
    <x v="982"/>
    <n v="102"/>
    <n v="36"/>
    <n v="11"/>
    <n v="25"/>
    <n v="0.69444444444444442"/>
    <n v="2550"/>
    <n v="3672"/>
  </r>
  <r>
    <x v="983"/>
    <n v="5"/>
    <n v="38"/>
    <n v="13"/>
    <n v="25"/>
    <n v="0.65789473684210531"/>
    <n v="125"/>
    <n v="190"/>
  </r>
  <r>
    <x v="984"/>
    <n v="9"/>
    <n v="55"/>
    <n v="30"/>
    <n v="25"/>
    <n v="0.45454545454545453"/>
    <n v="225"/>
    <n v="495"/>
  </r>
  <r>
    <x v="985"/>
    <n v="45"/>
    <n v="31"/>
    <n v="6"/>
    <n v="25"/>
    <n v="0.80645161290322576"/>
    <n v="1125"/>
    <n v="1395"/>
  </r>
  <r>
    <x v="986"/>
    <n v="4"/>
    <n v="47"/>
    <n v="22"/>
    <n v="25"/>
    <n v="0.53191489361702127"/>
    <n v="100"/>
    <n v="188"/>
  </r>
  <r>
    <x v="987"/>
    <n v="53"/>
    <n v="47"/>
    <n v="22"/>
    <n v="25"/>
    <n v="0.53191489361702127"/>
    <n v="1325"/>
    <n v="2491"/>
  </r>
  <r>
    <x v="988"/>
    <n v="18"/>
    <n v="47"/>
    <n v="22"/>
    <n v="25"/>
    <n v="0.53191489361702127"/>
    <n v="450"/>
    <n v="846"/>
  </r>
  <r>
    <x v="989"/>
    <n v="257"/>
    <n v="43"/>
    <n v="19"/>
    <n v="24"/>
    <n v="0.55813953488372092"/>
    <n v="6168"/>
    <n v="11051"/>
  </r>
  <r>
    <x v="990"/>
    <n v="82"/>
    <n v="47"/>
    <n v="23"/>
    <n v="24"/>
    <n v="0.51063829787234039"/>
    <n v="1968"/>
    <n v="3854"/>
  </r>
  <r>
    <x v="991"/>
    <n v="5"/>
    <n v="47"/>
    <n v="23"/>
    <n v="24"/>
    <n v="0.51063829787234039"/>
    <n v="120"/>
    <n v="235"/>
  </r>
  <r>
    <x v="992"/>
    <n v="74"/>
    <n v="47"/>
    <n v="23"/>
    <n v="24"/>
    <n v="0.51063829787234039"/>
    <n v="1776"/>
    <n v="3478"/>
  </r>
  <r>
    <x v="993"/>
    <n v="1"/>
    <n v="47"/>
    <n v="23"/>
    <n v="24"/>
    <n v="0.51063829787234039"/>
    <n v="24"/>
    <n v="47"/>
  </r>
  <r>
    <x v="994"/>
    <n v="9"/>
    <n v="264"/>
    <n v="240"/>
    <n v="24"/>
    <n v="9.0909090909090912E-2"/>
    <n v="216"/>
    <n v="2376"/>
  </r>
  <r>
    <x v="348"/>
    <n v="14"/>
    <n v="264"/>
    <n v="240"/>
    <n v="24"/>
    <n v="9.0909090909090912E-2"/>
    <n v="336"/>
    <n v="3696"/>
  </r>
  <r>
    <x v="995"/>
    <n v="12"/>
    <n v="39"/>
    <n v="15"/>
    <n v="24"/>
    <n v="0.61538461538461542"/>
    <n v="288"/>
    <n v="468"/>
  </r>
  <r>
    <x v="996"/>
    <n v="20"/>
    <n v="39"/>
    <n v="15"/>
    <n v="24"/>
    <n v="0.61538461538461542"/>
    <n v="480"/>
    <n v="780"/>
  </r>
  <r>
    <x v="997"/>
    <n v="121"/>
    <n v="34"/>
    <n v="10"/>
    <n v="24"/>
    <n v="0.70588235294117652"/>
    <n v="2904"/>
    <n v="4114"/>
  </r>
  <r>
    <x v="998"/>
    <n v="4"/>
    <n v="39"/>
    <n v="15"/>
    <n v="24"/>
    <n v="0.61538461538461542"/>
    <n v="96"/>
    <n v="156"/>
  </r>
  <r>
    <x v="999"/>
    <n v="217"/>
    <n v="47"/>
    <n v="23"/>
    <n v="24"/>
    <n v="0.51063829787234039"/>
    <n v="5208"/>
    <n v="10199"/>
  </r>
  <r>
    <x v="1000"/>
    <n v="1"/>
    <n v="159"/>
    <n v="135"/>
    <n v="24"/>
    <n v="0.15094339622641509"/>
    <n v="24"/>
    <n v="159"/>
  </r>
  <r>
    <x v="1001"/>
    <n v="6"/>
    <n v="159"/>
    <n v="135"/>
    <n v="24"/>
    <n v="0.15094339622641509"/>
    <n v="144"/>
    <n v="954"/>
  </r>
  <r>
    <x v="1002"/>
    <n v="6"/>
    <n v="159"/>
    <n v="135"/>
    <n v="24"/>
    <n v="0.15094339622641509"/>
    <n v="144"/>
    <n v="954"/>
  </r>
  <r>
    <x v="1003"/>
    <n v="3"/>
    <n v="39"/>
    <n v="15"/>
    <n v="24"/>
    <n v="0.61538461538461542"/>
    <n v="72"/>
    <n v="117"/>
  </r>
  <r>
    <x v="1004"/>
    <n v="4"/>
    <n v="319"/>
    <n v="295"/>
    <n v="24"/>
    <n v="7.5235109717868343E-2"/>
    <n v="96"/>
    <n v="1276"/>
  </r>
  <r>
    <x v="1005"/>
    <n v="135"/>
    <n v="47"/>
    <n v="23"/>
    <n v="24"/>
    <n v="0.51063829787234039"/>
    <n v="3240"/>
    <n v="6345"/>
  </r>
  <r>
    <x v="1006"/>
    <n v="154"/>
    <n v="35"/>
    <n v="11"/>
    <n v="24"/>
    <n v="0.68571428571428572"/>
    <n v="3696"/>
    <n v="5390"/>
  </r>
  <r>
    <x v="1007"/>
    <n v="15"/>
    <n v="55"/>
    <n v="31"/>
    <n v="24"/>
    <n v="0.43636363636363634"/>
    <n v="360"/>
    <n v="825"/>
  </r>
  <r>
    <x v="1008"/>
    <n v="20"/>
    <n v="51"/>
    <n v="27"/>
    <n v="24"/>
    <n v="0.47058823529411764"/>
    <n v="480"/>
    <n v="1020"/>
  </r>
  <r>
    <x v="1009"/>
    <n v="53"/>
    <n v="53"/>
    <n v="29"/>
    <n v="24"/>
    <n v="0.45283018867924529"/>
    <n v="1272"/>
    <n v="2809"/>
  </r>
  <r>
    <x v="1010"/>
    <n v="379"/>
    <n v="39"/>
    <n v="15"/>
    <n v="24"/>
    <n v="0.61538461538461542"/>
    <n v="9096"/>
    <n v="14781"/>
  </r>
  <r>
    <x v="1011"/>
    <n v="111"/>
    <n v="36"/>
    <n v="13"/>
    <n v="23"/>
    <n v="0.63888888888888884"/>
    <n v="2553"/>
    <n v="3996"/>
  </r>
  <r>
    <x v="1012"/>
    <n v="77"/>
    <n v="38"/>
    <n v="15"/>
    <n v="23"/>
    <n v="0.60526315789473684"/>
    <n v="1771"/>
    <n v="2926"/>
  </r>
  <r>
    <x v="870"/>
    <n v="3"/>
    <n v="46"/>
    <n v="23"/>
    <n v="23"/>
    <n v="0.5"/>
    <n v="69"/>
    <n v="138"/>
  </r>
  <r>
    <x v="1013"/>
    <n v="53"/>
    <n v="33"/>
    <n v="10"/>
    <n v="23"/>
    <n v="0.69696969696969702"/>
    <n v="1219"/>
    <n v="1749"/>
  </r>
  <r>
    <x v="1014"/>
    <n v="183"/>
    <n v="46"/>
    <n v="23"/>
    <n v="23"/>
    <n v="0.5"/>
    <n v="4209"/>
    <n v="8418"/>
  </r>
  <r>
    <x v="992"/>
    <n v="335"/>
    <n v="46"/>
    <n v="23"/>
    <n v="23"/>
    <n v="0.5"/>
    <n v="7705"/>
    <n v="15410"/>
  </r>
  <r>
    <x v="992"/>
    <n v="255"/>
    <n v="46"/>
    <n v="23"/>
    <n v="23"/>
    <n v="0.5"/>
    <n v="5865"/>
    <n v="11730"/>
  </r>
  <r>
    <x v="256"/>
    <n v="3"/>
    <n v="69"/>
    <n v="46"/>
    <n v="23"/>
    <n v="0.33333333333333331"/>
    <n v="69"/>
    <n v="207"/>
  </r>
  <r>
    <x v="1015"/>
    <n v="111"/>
    <n v="39"/>
    <n v="16"/>
    <n v="23"/>
    <n v="0.58974358974358976"/>
    <n v="2553"/>
    <n v="4329"/>
  </r>
  <r>
    <x v="1016"/>
    <n v="33"/>
    <n v="88"/>
    <n v="65"/>
    <n v="23"/>
    <n v="0.26136363636363635"/>
    <n v="759"/>
    <n v="2904"/>
  </r>
  <r>
    <x v="1017"/>
    <n v="51"/>
    <n v="36"/>
    <n v="13"/>
    <n v="23"/>
    <n v="0.63888888888888884"/>
    <n v="1173"/>
    <n v="1836"/>
  </r>
  <r>
    <x v="1018"/>
    <n v="108"/>
    <n v="31"/>
    <n v="8"/>
    <n v="23"/>
    <n v="0.74193548387096775"/>
    <n v="2484"/>
    <n v="3348"/>
  </r>
  <r>
    <x v="1019"/>
    <n v="78"/>
    <n v="45"/>
    <n v="22"/>
    <n v="23"/>
    <n v="0.51111111111111107"/>
    <n v="1794"/>
    <n v="3510"/>
  </r>
  <r>
    <x v="1020"/>
    <n v="113"/>
    <n v="38"/>
    <n v="15"/>
    <n v="23"/>
    <n v="0.60526315789473684"/>
    <n v="2599"/>
    <n v="4294"/>
  </r>
  <r>
    <x v="1021"/>
    <n v="13"/>
    <n v="48"/>
    <n v="25"/>
    <n v="23"/>
    <n v="0.47916666666666669"/>
    <n v="299"/>
    <n v="624"/>
  </r>
  <r>
    <x v="1022"/>
    <n v="72"/>
    <n v="46"/>
    <n v="23"/>
    <n v="23"/>
    <n v="0.5"/>
    <n v="1656"/>
    <n v="3312"/>
  </r>
  <r>
    <x v="1023"/>
    <n v="42"/>
    <n v="46"/>
    <n v="23"/>
    <n v="23"/>
    <n v="0.5"/>
    <n v="966"/>
    <n v="1932"/>
  </r>
  <r>
    <x v="1024"/>
    <n v="1"/>
    <n v="31"/>
    <n v="8"/>
    <n v="23"/>
    <n v="0.74193548387096775"/>
    <n v="23"/>
    <n v="31"/>
  </r>
  <r>
    <x v="1024"/>
    <n v="7"/>
    <n v="31"/>
    <n v="8"/>
    <n v="23"/>
    <n v="0.74193548387096775"/>
    <n v="161"/>
    <n v="217"/>
  </r>
  <r>
    <x v="1025"/>
    <n v="38"/>
    <n v="53"/>
    <n v="30"/>
    <n v="23"/>
    <n v="0.43396226415094341"/>
    <n v="874"/>
    <n v="2014"/>
  </r>
  <r>
    <x v="1026"/>
    <n v="88"/>
    <n v="52"/>
    <n v="29"/>
    <n v="23"/>
    <n v="0.44230769230769229"/>
    <n v="2024"/>
    <n v="4576"/>
  </r>
  <r>
    <x v="1027"/>
    <n v="4"/>
    <n v="31"/>
    <n v="8"/>
    <n v="23"/>
    <n v="0.74193548387096775"/>
    <n v="92"/>
    <n v="124"/>
  </r>
  <r>
    <x v="1028"/>
    <n v="17"/>
    <n v="31"/>
    <n v="8"/>
    <n v="23"/>
    <n v="0.74193548387096775"/>
    <n v="391"/>
    <n v="527"/>
  </r>
  <r>
    <x v="1029"/>
    <n v="8"/>
    <n v="30"/>
    <n v="7"/>
    <n v="23"/>
    <n v="0.76666666666666672"/>
    <n v="184"/>
    <n v="240"/>
  </r>
  <r>
    <x v="1030"/>
    <n v="5"/>
    <n v="295"/>
    <n v="273"/>
    <n v="22"/>
    <n v="7.4576271186440682E-2"/>
    <n v="110"/>
    <n v="1475"/>
  </r>
  <r>
    <x v="1030"/>
    <n v="4"/>
    <n v="295"/>
    <n v="273"/>
    <n v="22"/>
    <n v="7.4576271186440682E-2"/>
    <n v="88"/>
    <n v="1180"/>
  </r>
  <r>
    <x v="1030"/>
    <n v="1"/>
    <n v="295"/>
    <n v="273"/>
    <n v="22"/>
    <n v="7.4576271186440682E-2"/>
    <n v="22"/>
    <n v="295"/>
  </r>
  <r>
    <x v="1031"/>
    <n v="4"/>
    <n v="295"/>
    <n v="273"/>
    <n v="22"/>
    <n v="7.4576271186440682E-2"/>
    <n v="88"/>
    <n v="1180"/>
  </r>
  <r>
    <x v="1032"/>
    <n v="119"/>
    <n v="38"/>
    <n v="16"/>
    <n v="22"/>
    <n v="0.57894736842105265"/>
    <n v="2618"/>
    <n v="4522"/>
  </r>
  <r>
    <x v="1033"/>
    <n v="563"/>
    <n v="38"/>
    <n v="16"/>
    <n v="22"/>
    <n v="0.57894736842105265"/>
    <n v="12386"/>
    <n v="21394"/>
  </r>
  <r>
    <x v="1034"/>
    <n v="30"/>
    <n v="38"/>
    <n v="16"/>
    <n v="22"/>
    <n v="0.57894736842105265"/>
    <n v="660"/>
    <n v="1140"/>
  </r>
  <r>
    <x v="1035"/>
    <n v="68"/>
    <n v="38"/>
    <n v="16"/>
    <n v="22"/>
    <n v="0.57894736842105265"/>
    <n v="1496"/>
    <n v="2584"/>
  </r>
  <r>
    <x v="1036"/>
    <n v="6"/>
    <n v="38"/>
    <n v="16"/>
    <n v="22"/>
    <n v="0.57894736842105265"/>
    <n v="132"/>
    <n v="228"/>
  </r>
  <r>
    <x v="1036"/>
    <n v="32"/>
    <n v="38"/>
    <n v="16"/>
    <n v="22"/>
    <n v="0.57894736842105265"/>
    <n v="704"/>
    <n v="1216"/>
  </r>
  <r>
    <x v="1037"/>
    <n v="115"/>
    <n v="31"/>
    <n v="9"/>
    <n v="22"/>
    <n v="0.70967741935483875"/>
    <n v="2530"/>
    <n v="3565"/>
  </r>
  <r>
    <x v="1038"/>
    <n v="47"/>
    <n v="43"/>
    <n v="21"/>
    <n v="22"/>
    <n v="0.51162790697674421"/>
    <n v="1034"/>
    <n v="2021"/>
  </r>
  <r>
    <x v="1039"/>
    <n v="84"/>
    <n v="39"/>
    <n v="17"/>
    <n v="22"/>
    <n v="0.5641025641025641"/>
    <n v="1848"/>
    <n v="3276"/>
  </r>
  <r>
    <x v="573"/>
    <n v="4"/>
    <n v="71"/>
    <n v="49"/>
    <n v="22"/>
    <n v="0.30985915492957744"/>
    <n v="88"/>
    <n v="284"/>
  </r>
  <r>
    <x v="994"/>
    <n v="5"/>
    <n v="262"/>
    <n v="240"/>
    <n v="22"/>
    <n v="8.3969465648854963E-2"/>
    <n v="110"/>
    <n v="1310"/>
  </r>
  <r>
    <x v="307"/>
    <n v="21"/>
    <n v="232"/>
    <n v="210"/>
    <n v="22"/>
    <n v="9.4827586206896547E-2"/>
    <n v="462"/>
    <n v="4872"/>
  </r>
  <r>
    <x v="1040"/>
    <n v="30"/>
    <n v="35"/>
    <n v="13"/>
    <n v="22"/>
    <n v="0.62857142857142856"/>
    <n v="660"/>
    <n v="1050"/>
  </r>
  <r>
    <x v="1041"/>
    <n v="5"/>
    <n v="47"/>
    <n v="25"/>
    <n v="22"/>
    <n v="0.46808510638297873"/>
    <n v="110"/>
    <n v="235"/>
  </r>
  <r>
    <x v="1042"/>
    <n v="15"/>
    <n v="44"/>
    <n v="22"/>
    <n v="22"/>
    <n v="0.5"/>
    <n v="330"/>
    <n v="660"/>
  </r>
  <r>
    <x v="1043"/>
    <n v="106"/>
    <n v="36"/>
    <n v="14"/>
    <n v="22"/>
    <n v="0.61111111111111116"/>
    <n v="2332"/>
    <n v="3816"/>
  </r>
  <r>
    <x v="1044"/>
    <n v="152"/>
    <n v="30"/>
    <n v="8"/>
    <n v="22"/>
    <n v="0.73333333333333328"/>
    <n v="3344"/>
    <n v="4560"/>
  </r>
  <r>
    <x v="1045"/>
    <n v="5"/>
    <n v="71"/>
    <n v="49"/>
    <n v="22"/>
    <n v="0.30985915492957744"/>
    <n v="110"/>
    <n v="355"/>
  </r>
  <r>
    <x v="1046"/>
    <n v="36"/>
    <n v="33"/>
    <n v="11"/>
    <n v="22"/>
    <n v="0.66666666666666663"/>
    <n v="792"/>
    <n v="1188"/>
  </r>
  <r>
    <x v="1047"/>
    <n v="611"/>
    <n v="38"/>
    <n v="16"/>
    <n v="22"/>
    <n v="0.57894736842105265"/>
    <n v="13442"/>
    <n v="23218"/>
  </r>
  <r>
    <x v="1048"/>
    <n v="22"/>
    <n v="38"/>
    <n v="16"/>
    <n v="22"/>
    <n v="0.57894736842105265"/>
    <n v="484"/>
    <n v="836"/>
  </r>
  <r>
    <x v="1049"/>
    <n v="28"/>
    <n v="38"/>
    <n v="16"/>
    <n v="22"/>
    <n v="0.57894736842105265"/>
    <n v="616"/>
    <n v="1064"/>
  </r>
  <r>
    <x v="1050"/>
    <n v="57"/>
    <n v="36"/>
    <n v="15"/>
    <n v="21"/>
    <n v="0.58333333333333337"/>
    <n v="1197"/>
    <n v="2052"/>
  </r>
  <r>
    <x v="1051"/>
    <n v="154"/>
    <n v="37"/>
    <n v="16"/>
    <n v="21"/>
    <n v="0.56756756756756754"/>
    <n v="3234"/>
    <n v="5698"/>
  </r>
  <r>
    <x v="1036"/>
    <n v="14"/>
    <n v="38"/>
    <n v="17"/>
    <n v="21"/>
    <n v="0.55263157894736847"/>
    <n v="294"/>
    <n v="532"/>
  </r>
  <r>
    <x v="1036"/>
    <n v="12"/>
    <n v="38"/>
    <n v="17"/>
    <n v="21"/>
    <n v="0.55263157894736847"/>
    <n v="252"/>
    <n v="456"/>
  </r>
  <r>
    <x v="1036"/>
    <n v="38"/>
    <n v="38"/>
    <n v="17"/>
    <n v="21"/>
    <n v="0.55263157894736847"/>
    <n v="798"/>
    <n v="1444"/>
  </r>
  <r>
    <x v="1036"/>
    <n v="31"/>
    <n v="38"/>
    <n v="17"/>
    <n v="21"/>
    <n v="0.55263157894736847"/>
    <n v="651"/>
    <n v="1178"/>
  </r>
  <r>
    <x v="1036"/>
    <n v="50"/>
    <n v="38"/>
    <n v="17"/>
    <n v="21"/>
    <n v="0.55263157894736847"/>
    <n v="1050"/>
    <n v="1900"/>
  </r>
  <r>
    <x v="1036"/>
    <n v="28"/>
    <n v="38"/>
    <n v="17"/>
    <n v="21"/>
    <n v="0.55263157894736847"/>
    <n v="588"/>
    <n v="1064"/>
  </r>
  <r>
    <x v="1036"/>
    <n v="44"/>
    <n v="38"/>
    <n v="17"/>
    <n v="21"/>
    <n v="0.55263157894736847"/>
    <n v="924"/>
    <n v="1672"/>
  </r>
  <r>
    <x v="1036"/>
    <n v="34"/>
    <n v="38"/>
    <n v="17"/>
    <n v="21"/>
    <n v="0.55263157894736847"/>
    <n v="714"/>
    <n v="1292"/>
  </r>
  <r>
    <x v="1036"/>
    <n v="22"/>
    <n v="38"/>
    <n v="17"/>
    <n v="21"/>
    <n v="0.55263157894736847"/>
    <n v="462"/>
    <n v="836"/>
  </r>
  <r>
    <x v="1036"/>
    <n v="48"/>
    <n v="38"/>
    <n v="17"/>
    <n v="21"/>
    <n v="0.55263157894736847"/>
    <n v="1008"/>
    <n v="1824"/>
  </r>
  <r>
    <x v="1036"/>
    <n v="35"/>
    <n v="38"/>
    <n v="17"/>
    <n v="21"/>
    <n v="0.55263157894736847"/>
    <n v="735"/>
    <n v="1330"/>
  </r>
  <r>
    <x v="1036"/>
    <n v="26"/>
    <n v="38"/>
    <n v="17"/>
    <n v="21"/>
    <n v="0.55263157894736847"/>
    <n v="546"/>
    <n v="988"/>
  </r>
  <r>
    <x v="1036"/>
    <n v="21"/>
    <n v="38"/>
    <n v="17"/>
    <n v="21"/>
    <n v="0.55263157894736847"/>
    <n v="441"/>
    <n v="798"/>
  </r>
  <r>
    <x v="1036"/>
    <n v="32"/>
    <n v="38"/>
    <n v="17"/>
    <n v="21"/>
    <n v="0.55263157894736847"/>
    <n v="672"/>
    <n v="1216"/>
  </r>
  <r>
    <x v="1052"/>
    <n v="28"/>
    <n v="39"/>
    <n v="18"/>
    <n v="21"/>
    <n v="0.53846153846153844"/>
    <n v="588"/>
    <n v="1092"/>
  </r>
  <r>
    <x v="1053"/>
    <n v="19"/>
    <n v="39"/>
    <n v="18"/>
    <n v="21"/>
    <n v="0.53846153846153844"/>
    <n v="399"/>
    <n v="741"/>
  </r>
  <r>
    <x v="1054"/>
    <n v="31"/>
    <n v="31"/>
    <n v="10"/>
    <n v="21"/>
    <n v="0.67741935483870963"/>
    <n v="651"/>
    <n v="961"/>
  </r>
  <r>
    <x v="1055"/>
    <n v="29"/>
    <n v="38"/>
    <n v="17"/>
    <n v="21"/>
    <n v="0.55263157894736847"/>
    <n v="609"/>
    <n v="1102"/>
  </r>
  <r>
    <x v="1056"/>
    <n v="169"/>
    <n v="38"/>
    <n v="17"/>
    <n v="21"/>
    <n v="0.55263157894736847"/>
    <n v="3549"/>
    <n v="6422"/>
  </r>
  <r>
    <x v="1057"/>
    <n v="111"/>
    <n v="38"/>
    <n v="17"/>
    <n v="21"/>
    <n v="0.55263157894736847"/>
    <n v="2331"/>
    <n v="4218"/>
  </r>
  <r>
    <x v="1058"/>
    <n v="93"/>
    <n v="38"/>
    <n v="17"/>
    <n v="21"/>
    <n v="0.55263157894736847"/>
    <n v="1953"/>
    <n v="3534"/>
  </r>
  <r>
    <x v="1059"/>
    <n v="126"/>
    <n v="38"/>
    <n v="17"/>
    <n v="21"/>
    <n v="0.55263157894736847"/>
    <n v="2646"/>
    <n v="4788"/>
  </r>
  <r>
    <x v="1060"/>
    <n v="60"/>
    <n v="38"/>
    <n v="17"/>
    <n v="21"/>
    <n v="0.55263157894736847"/>
    <n v="1260"/>
    <n v="2280"/>
  </r>
  <r>
    <x v="1061"/>
    <n v="117"/>
    <n v="38"/>
    <n v="17"/>
    <n v="21"/>
    <n v="0.55263157894736847"/>
    <n v="2457"/>
    <n v="4446"/>
  </r>
  <r>
    <x v="1062"/>
    <n v="67"/>
    <n v="38"/>
    <n v="17"/>
    <n v="21"/>
    <n v="0.55263157894736847"/>
    <n v="1407"/>
    <n v="2546"/>
  </r>
  <r>
    <x v="1063"/>
    <n v="49"/>
    <n v="38"/>
    <n v="17"/>
    <n v="21"/>
    <n v="0.55263157894736847"/>
    <n v="1029"/>
    <n v="1862"/>
  </r>
  <r>
    <x v="1064"/>
    <n v="35"/>
    <n v="38"/>
    <n v="17"/>
    <n v="21"/>
    <n v="0.55263157894736847"/>
    <n v="735"/>
    <n v="1330"/>
  </r>
  <r>
    <x v="1065"/>
    <n v="220"/>
    <n v="38"/>
    <n v="17"/>
    <n v="21"/>
    <n v="0.55263157894736847"/>
    <n v="4620"/>
    <n v="8360"/>
  </r>
  <r>
    <x v="1066"/>
    <n v="153"/>
    <n v="38"/>
    <n v="17"/>
    <n v="21"/>
    <n v="0.55263157894736847"/>
    <n v="3213"/>
    <n v="5814"/>
  </r>
  <r>
    <x v="1067"/>
    <n v="101"/>
    <n v="38"/>
    <n v="17"/>
    <n v="21"/>
    <n v="0.55263157894736847"/>
    <n v="2121"/>
    <n v="3838"/>
  </r>
  <r>
    <x v="1068"/>
    <n v="53"/>
    <n v="57"/>
    <n v="36"/>
    <n v="21"/>
    <n v="0.36842105263157893"/>
    <n v="1113"/>
    <n v="3021"/>
  </r>
  <r>
    <x v="1069"/>
    <n v="34"/>
    <n v="39"/>
    <n v="19"/>
    <n v="20"/>
    <n v="0.51282051282051277"/>
    <n v="680"/>
    <n v="1326"/>
  </r>
  <r>
    <x v="1069"/>
    <n v="28"/>
    <n v="39"/>
    <n v="19"/>
    <n v="20"/>
    <n v="0.51282051282051277"/>
    <n v="560"/>
    <n v="1092"/>
  </r>
  <r>
    <x v="573"/>
    <n v="2"/>
    <n v="71"/>
    <n v="51"/>
    <n v="20"/>
    <n v="0.28169014084507044"/>
    <n v="40"/>
    <n v="142"/>
  </r>
  <r>
    <x v="1070"/>
    <n v="26"/>
    <n v="39"/>
    <n v="19"/>
    <n v="20"/>
    <n v="0.51282051282051277"/>
    <n v="520"/>
    <n v="1014"/>
  </r>
  <r>
    <x v="1071"/>
    <n v="94"/>
    <n v="37"/>
    <n v="17"/>
    <n v="20"/>
    <n v="0.54054054054054057"/>
    <n v="1880"/>
    <n v="3478"/>
  </r>
  <r>
    <x v="1072"/>
    <n v="110"/>
    <n v="34"/>
    <n v="14"/>
    <n v="20"/>
    <n v="0.58823529411764708"/>
    <n v="2200"/>
    <n v="3740"/>
  </r>
  <r>
    <x v="1073"/>
    <n v="57"/>
    <n v="58"/>
    <n v="38"/>
    <n v="20"/>
    <n v="0.34482758620689657"/>
    <n v="1140"/>
    <n v="3306"/>
  </r>
  <r>
    <x v="1074"/>
    <n v="2"/>
    <n v="159"/>
    <n v="139"/>
    <n v="20"/>
    <n v="0.12578616352201258"/>
    <n v="40"/>
    <n v="318"/>
  </r>
  <r>
    <x v="1075"/>
    <n v="58"/>
    <n v="40"/>
    <n v="20"/>
    <n v="20"/>
    <n v="0.5"/>
    <n v="1160"/>
    <n v="2320"/>
  </r>
  <r>
    <x v="1076"/>
    <n v="40"/>
    <n v="42"/>
    <n v="22"/>
    <n v="20"/>
    <n v="0.47619047619047616"/>
    <n v="800"/>
    <n v="1680"/>
  </r>
  <r>
    <x v="1077"/>
    <n v="9"/>
    <n v="55"/>
    <n v="35"/>
    <n v="20"/>
    <n v="0.36363636363636365"/>
    <n v="180"/>
    <n v="495"/>
  </r>
  <r>
    <x v="1078"/>
    <n v="70"/>
    <n v="40"/>
    <n v="20"/>
    <n v="20"/>
    <n v="0.5"/>
    <n v="1400"/>
    <n v="2800"/>
  </r>
  <r>
    <x v="1079"/>
    <n v="58"/>
    <n v="38"/>
    <n v="18"/>
    <n v="20"/>
    <n v="0.52631578947368418"/>
    <n v="1160"/>
    <n v="2204"/>
  </r>
  <r>
    <x v="1080"/>
    <n v="132"/>
    <n v="37"/>
    <n v="17"/>
    <n v="20"/>
    <n v="0.54054054054054057"/>
    <n v="2640"/>
    <n v="4884"/>
  </r>
  <r>
    <x v="1081"/>
    <n v="42"/>
    <n v="52"/>
    <n v="32"/>
    <n v="20"/>
    <n v="0.38461538461538464"/>
    <n v="840"/>
    <n v="2184"/>
  </r>
  <r>
    <x v="1082"/>
    <n v="49"/>
    <n v="24"/>
    <n v="5"/>
    <n v="19"/>
    <n v="0.79166666666666663"/>
    <n v="931"/>
    <n v="1176"/>
  </r>
  <r>
    <x v="1083"/>
    <n v="4"/>
    <n v="40"/>
    <n v="21"/>
    <n v="19"/>
    <n v="0.47499999999999998"/>
    <n v="76"/>
    <n v="160"/>
  </r>
  <r>
    <x v="1084"/>
    <n v="52"/>
    <n v="48"/>
    <n v="29"/>
    <n v="19"/>
    <n v="0.39583333333333331"/>
    <n v="988"/>
    <n v="2496"/>
  </r>
  <r>
    <x v="1085"/>
    <n v="175"/>
    <n v="38"/>
    <n v="19"/>
    <n v="19"/>
    <n v="0.5"/>
    <n v="3325"/>
    <n v="6650"/>
  </r>
  <r>
    <x v="1086"/>
    <n v="24"/>
    <n v="39"/>
    <n v="20"/>
    <n v="19"/>
    <n v="0.48717948717948717"/>
    <n v="456"/>
    <n v="936"/>
  </r>
  <r>
    <x v="1087"/>
    <n v="31"/>
    <n v="41"/>
    <n v="22"/>
    <n v="19"/>
    <n v="0.46341463414634149"/>
    <n v="589"/>
    <n v="1271"/>
  </r>
  <r>
    <x v="1088"/>
    <n v="4"/>
    <n v="39"/>
    <n v="20"/>
    <n v="19"/>
    <n v="0.48717948717948717"/>
    <n v="76"/>
    <n v="156"/>
  </r>
  <r>
    <x v="1089"/>
    <n v="4"/>
    <n v="39"/>
    <n v="20"/>
    <n v="19"/>
    <n v="0.48717948717948717"/>
    <n v="76"/>
    <n v="156"/>
  </r>
  <r>
    <x v="1090"/>
    <n v="257"/>
    <n v="33"/>
    <n v="14"/>
    <n v="19"/>
    <n v="0.5757575757575758"/>
    <n v="4883"/>
    <n v="8481"/>
  </r>
  <r>
    <x v="1091"/>
    <n v="62"/>
    <n v="36"/>
    <n v="17"/>
    <n v="19"/>
    <n v="0.52777777777777779"/>
    <n v="1178"/>
    <n v="2232"/>
  </r>
  <r>
    <x v="1092"/>
    <n v="82"/>
    <n v="52"/>
    <n v="33"/>
    <n v="19"/>
    <n v="0.36538461538461536"/>
    <n v="1558"/>
    <n v="4264"/>
  </r>
  <r>
    <x v="1093"/>
    <n v="646"/>
    <n v="32"/>
    <n v="13"/>
    <n v="19"/>
    <n v="0.59375"/>
    <n v="12274"/>
    <n v="20672"/>
  </r>
  <r>
    <x v="1094"/>
    <n v="1164"/>
    <n v="34"/>
    <n v="15"/>
    <n v="19"/>
    <n v="0.55882352941176472"/>
    <n v="22116"/>
    <n v="39576"/>
  </r>
  <r>
    <x v="1083"/>
    <n v="7"/>
    <n v="39"/>
    <n v="21"/>
    <n v="18"/>
    <n v="0.46153846153846156"/>
    <n v="126"/>
    <n v="273"/>
  </r>
  <r>
    <x v="1095"/>
    <n v="18"/>
    <n v="37"/>
    <n v="19"/>
    <n v="18"/>
    <n v="0.48648648648648651"/>
    <n v="324"/>
    <n v="666"/>
  </r>
  <r>
    <x v="994"/>
    <n v="2"/>
    <n v="258"/>
    <n v="240"/>
    <n v="18"/>
    <n v="6.9767441860465115E-2"/>
    <n v="36"/>
    <n v="516"/>
  </r>
  <r>
    <x v="1096"/>
    <n v="65"/>
    <n v="38"/>
    <n v="20"/>
    <n v="18"/>
    <n v="0.47368421052631576"/>
    <n v="1170"/>
    <n v="2470"/>
  </r>
  <r>
    <x v="1088"/>
    <n v="9"/>
    <n v="39"/>
    <n v="21"/>
    <n v="18"/>
    <n v="0.46153846153846156"/>
    <n v="162"/>
    <n v="351"/>
  </r>
  <r>
    <x v="1097"/>
    <n v="109"/>
    <n v="23"/>
    <n v="5"/>
    <n v="18"/>
    <n v="0.78260869565217395"/>
    <n v="1962"/>
    <n v="2507"/>
  </r>
  <r>
    <x v="1098"/>
    <n v="2595"/>
    <n v="44"/>
    <n v="26"/>
    <n v="18"/>
    <n v="0.40909090909090912"/>
    <n v="46710"/>
    <n v="114180"/>
  </r>
  <r>
    <x v="1099"/>
    <n v="9"/>
    <n v="26"/>
    <n v="8"/>
    <n v="18"/>
    <n v="0.69230769230769229"/>
    <n v="162"/>
    <n v="234"/>
  </r>
  <r>
    <x v="1100"/>
    <n v="53"/>
    <n v="31"/>
    <n v="13"/>
    <n v="18"/>
    <n v="0.58064516129032262"/>
    <n v="954"/>
    <n v="1643"/>
  </r>
  <r>
    <x v="1101"/>
    <n v="413"/>
    <n v="20"/>
    <n v="3"/>
    <n v="17"/>
    <n v="0.85"/>
    <n v="7021"/>
    <n v="8260"/>
  </r>
  <r>
    <x v="1102"/>
    <n v="6"/>
    <n v="37"/>
    <n v="20"/>
    <n v="17"/>
    <n v="0.45945945945945948"/>
    <n v="102"/>
    <n v="222"/>
  </r>
  <r>
    <x v="1103"/>
    <n v="33"/>
    <n v="82"/>
    <n v="65"/>
    <n v="17"/>
    <n v="0.2073170731707317"/>
    <n v="561"/>
    <n v="2706"/>
  </r>
  <r>
    <x v="1104"/>
    <n v="162"/>
    <n v="31"/>
    <n v="14"/>
    <n v="17"/>
    <n v="0.54838709677419351"/>
    <n v="2754"/>
    <n v="5022"/>
  </r>
  <r>
    <x v="1105"/>
    <n v="228"/>
    <n v="23"/>
    <n v="6"/>
    <n v="17"/>
    <n v="0.73913043478260865"/>
    <n v="3876"/>
    <n v="5244"/>
  </r>
  <r>
    <x v="1106"/>
    <n v="38"/>
    <n v="23"/>
    <n v="6"/>
    <n v="17"/>
    <n v="0.73913043478260865"/>
    <n v="646"/>
    <n v="874"/>
  </r>
  <r>
    <x v="1107"/>
    <n v="153"/>
    <n v="19"/>
    <n v="2"/>
    <n v="17"/>
    <n v="0.89473684210526316"/>
    <n v="2601"/>
    <n v="2907"/>
  </r>
  <r>
    <x v="1108"/>
    <n v="25"/>
    <n v="32"/>
    <n v="15"/>
    <n v="17"/>
    <n v="0.53125"/>
    <n v="425"/>
    <n v="800"/>
  </r>
  <r>
    <x v="1109"/>
    <n v="12"/>
    <n v="39"/>
    <n v="22"/>
    <n v="17"/>
    <n v="0.4358974358974359"/>
    <n v="204"/>
    <n v="468"/>
  </r>
  <r>
    <x v="1110"/>
    <n v="8"/>
    <n v="39"/>
    <n v="22"/>
    <n v="17"/>
    <n v="0.4358974358974359"/>
    <n v="136"/>
    <n v="312"/>
  </r>
  <r>
    <x v="1111"/>
    <n v="146"/>
    <n v="31"/>
    <n v="14"/>
    <n v="17"/>
    <n v="0.54838709677419351"/>
    <n v="2482"/>
    <n v="4526"/>
  </r>
  <r>
    <x v="1112"/>
    <n v="5"/>
    <n v="39"/>
    <n v="22"/>
    <n v="17"/>
    <n v="0.4358974358974359"/>
    <n v="85"/>
    <n v="195"/>
  </r>
  <r>
    <x v="1113"/>
    <n v="69"/>
    <n v="39"/>
    <n v="22"/>
    <n v="17"/>
    <n v="0.4358974358974359"/>
    <n v="1173"/>
    <n v="2691"/>
  </r>
  <r>
    <x v="1114"/>
    <n v="4"/>
    <n v="52"/>
    <n v="35"/>
    <n v="17"/>
    <n v="0.32692307692307693"/>
    <n v="68"/>
    <n v="208"/>
  </r>
  <r>
    <x v="1115"/>
    <n v="110"/>
    <n v="31"/>
    <n v="14"/>
    <n v="17"/>
    <n v="0.54838709677419351"/>
    <n v="1870"/>
    <n v="3410"/>
  </r>
  <r>
    <x v="1116"/>
    <n v="121"/>
    <n v="24"/>
    <n v="8"/>
    <n v="16"/>
    <n v="0.66666666666666663"/>
    <n v="1936"/>
    <n v="2904"/>
  </r>
  <r>
    <x v="1117"/>
    <n v="2"/>
    <n v="135"/>
    <n v="119"/>
    <n v="16"/>
    <n v="0.11851851851851852"/>
    <n v="32"/>
    <n v="270"/>
  </r>
  <r>
    <x v="1118"/>
    <n v="127"/>
    <n v="54"/>
    <n v="38"/>
    <n v="16"/>
    <n v="0.29629629629629628"/>
    <n v="2032"/>
    <n v="6858"/>
  </r>
  <r>
    <x v="1119"/>
    <n v="75"/>
    <n v="19"/>
    <n v="3"/>
    <n v="16"/>
    <n v="0.84210526315789469"/>
    <n v="1200"/>
    <n v="1425"/>
  </r>
  <r>
    <x v="1120"/>
    <n v="28"/>
    <n v="32"/>
    <n v="16"/>
    <n v="16"/>
    <n v="0.5"/>
    <n v="448"/>
    <n v="896"/>
  </r>
  <r>
    <x v="1088"/>
    <n v="49"/>
    <n v="39"/>
    <n v="23"/>
    <n v="16"/>
    <n v="0.41025641025641024"/>
    <n v="784"/>
    <n v="1911"/>
  </r>
  <r>
    <x v="1088"/>
    <n v="15"/>
    <n v="39"/>
    <n v="23"/>
    <n v="16"/>
    <n v="0.41025641025641024"/>
    <n v="240"/>
    <n v="585"/>
  </r>
  <r>
    <x v="1121"/>
    <n v="33"/>
    <n v="39"/>
    <n v="23"/>
    <n v="16"/>
    <n v="0.41025641025641024"/>
    <n v="528"/>
    <n v="1287"/>
  </r>
  <r>
    <x v="1122"/>
    <n v="8"/>
    <n v="55"/>
    <n v="39"/>
    <n v="16"/>
    <n v="0.29090909090909089"/>
    <n v="128"/>
    <n v="440"/>
  </r>
  <r>
    <x v="1123"/>
    <n v="9"/>
    <n v="50"/>
    <n v="34"/>
    <n v="16"/>
    <n v="0.32"/>
    <n v="144"/>
    <n v="450"/>
  </r>
  <r>
    <x v="1124"/>
    <n v="85"/>
    <n v="32"/>
    <n v="16"/>
    <n v="16"/>
    <n v="0.5"/>
    <n v="1360"/>
    <n v="2720"/>
  </r>
  <r>
    <x v="1125"/>
    <n v="127"/>
    <n v="23"/>
    <n v="8"/>
    <n v="15"/>
    <n v="0.65217391304347827"/>
    <n v="1905"/>
    <n v="2921"/>
  </r>
  <r>
    <x v="1126"/>
    <n v="89"/>
    <n v="30"/>
    <n v="15"/>
    <n v="15"/>
    <n v="0.5"/>
    <n v="1335"/>
    <n v="2670"/>
  </r>
  <r>
    <x v="1127"/>
    <n v="36"/>
    <n v="31"/>
    <n v="16"/>
    <n v="15"/>
    <n v="0.4838709677419355"/>
    <n v="540"/>
    <n v="1116"/>
  </r>
  <r>
    <x v="1128"/>
    <n v="54"/>
    <n v="31"/>
    <n v="16"/>
    <n v="15"/>
    <n v="0.4838709677419355"/>
    <n v="810"/>
    <n v="1674"/>
  </r>
  <r>
    <x v="1129"/>
    <n v="7"/>
    <n v="30"/>
    <n v="15"/>
    <n v="15"/>
    <n v="0.5"/>
    <n v="105"/>
    <n v="210"/>
  </r>
  <r>
    <x v="1130"/>
    <n v="63"/>
    <n v="31"/>
    <n v="16"/>
    <n v="15"/>
    <n v="0.4838709677419355"/>
    <n v="945"/>
    <n v="1953"/>
  </r>
  <r>
    <x v="1131"/>
    <n v="136"/>
    <n v="32"/>
    <n v="17"/>
    <n v="15"/>
    <n v="0.46875"/>
    <n v="2040"/>
    <n v="4352"/>
  </r>
  <r>
    <x v="1132"/>
    <n v="23"/>
    <n v="30"/>
    <n v="15"/>
    <n v="15"/>
    <n v="0.5"/>
    <n v="345"/>
    <n v="690"/>
  </r>
  <r>
    <x v="1133"/>
    <n v="163"/>
    <n v="27"/>
    <n v="13"/>
    <n v="14"/>
    <n v="0.51851851851851849"/>
    <n v="2282"/>
    <n v="4401"/>
  </r>
  <r>
    <x v="1134"/>
    <n v="68"/>
    <n v="27"/>
    <n v="13"/>
    <n v="14"/>
    <n v="0.51851851851851849"/>
    <n v="952"/>
    <n v="1836"/>
  </r>
  <r>
    <x v="1135"/>
    <n v="36"/>
    <n v="23"/>
    <n v="9"/>
    <n v="14"/>
    <n v="0.60869565217391308"/>
    <n v="504"/>
    <n v="828"/>
  </r>
  <r>
    <x v="1136"/>
    <n v="7"/>
    <n v="28"/>
    <n v="14"/>
    <n v="14"/>
    <n v="0.5"/>
    <n v="98"/>
    <n v="196"/>
  </r>
  <r>
    <x v="1137"/>
    <n v="39"/>
    <n v="26"/>
    <n v="12"/>
    <n v="14"/>
    <n v="0.53846153846153844"/>
    <n v="546"/>
    <n v="1014"/>
  </r>
  <r>
    <x v="1138"/>
    <n v="171"/>
    <n v="23"/>
    <n v="9"/>
    <n v="14"/>
    <n v="0.60869565217391308"/>
    <n v="2394"/>
    <n v="3933"/>
  </r>
  <r>
    <x v="1139"/>
    <n v="10"/>
    <n v="55"/>
    <n v="41"/>
    <n v="14"/>
    <n v="0.25454545454545452"/>
    <n v="140"/>
    <n v="550"/>
  </r>
  <r>
    <x v="1140"/>
    <n v="544"/>
    <n v="26"/>
    <n v="12"/>
    <n v="14"/>
    <n v="0.53846153846153844"/>
    <n v="7616"/>
    <n v="14144"/>
  </r>
  <r>
    <x v="1141"/>
    <n v="5"/>
    <n v="31"/>
    <n v="17"/>
    <n v="14"/>
    <n v="0.45161290322580644"/>
    <n v="70"/>
    <n v="155"/>
  </r>
  <r>
    <x v="1141"/>
    <n v="1"/>
    <n v="31"/>
    <n v="17"/>
    <n v="14"/>
    <n v="0.45161290322580644"/>
    <n v="14"/>
    <n v="31"/>
  </r>
  <r>
    <x v="1141"/>
    <n v="2"/>
    <n v="31"/>
    <n v="17"/>
    <n v="14"/>
    <n v="0.45161290322580644"/>
    <n v="28"/>
    <n v="62"/>
  </r>
  <r>
    <x v="1142"/>
    <n v="1"/>
    <n v="31"/>
    <n v="17"/>
    <n v="14"/>
    <n v="0.45161290322580644"/>
    <n v="14"/>
    <n v="31"/>
  </r>
  <r>
    <x v="1143"/>
    <n v="2"/>
    <n v="159"/>
    <n v="146"/>
    <n v="13"/>
    <n v="8.1761006289308172E-2"/>
    <n v="26"/>
    <n v="318"/>
  </r>
  <r>
    <x v="1102"/>
    <n v="8"/>
    <n v="33"/>
    <n v="20"/>
    <n v="13"/>
    <n v="0.39393939393939392"/>
    <n v="104"/>
    <n v="264"/>
  </r>
  <r>
    <x v="1102"/>
    <n v="10"/>
    <n v="33"/>
    <n v="20"/>
    <n v="13"/>
    <n v="0.39393939393939392"/>
    <n v="130"/>
    <n v="330"/>
  </r>
  <r>
    <x v="1135"/>
    <n v="79"/>
    <n v="22"/>
    <n v="9"/>
    <n v="13"/>
    <n v="0.59090909090909094"/>
    <n v="1027"/>
    <n v="1738"/>
  </r>
  <r>
    <x v="1144"/>
    <n v="4"/>
    <n v="111"/>
    <n v="98"/>
    <n v="13"/>
    <n v="0.11711711711711711"/>
    <n v="52"/>
    <n v="444"/>
  </r>
  <r>
    <x v="1145"/>
    <n v="4"/>
    <n v="23"/>
    <n v="10"/>
    <n v="13"/>
    <n v="0.56521739130434778"/>
    <n v="52"/>
    <n v="92"/>
  </r>
  <r>
    <x v="1145"/>
    <n v="4"/>
    <n v="23"/>
    <n v="10"/>
    <n v="13"/>
    <n v="0.56521739130434778"/>
    <n v="52"/>
    <n v="92"/>
  </r>
  <r>
    <x v="1145"/>
    <n v="4"/>
    <n v="23"/>
    <n v="10"/>
    <n v="13"/>
    <n v="0.56521739130434778"/>
    <n v="52"/>
    <n v="92"/>
  </r>
  <r>
    <x v="1145"/>
    <n v="4"/>
    <n v="23"/>
    <n v="10"/>
    <n v="13"/>
    <n v="0.56521739130434778"/>
    <n v="52"/>
    <n v="92"/>
  </r>
  <r>
    <x v="1146"/>
    <n v="3"/>
    <n v="23"/>
    <n v="10"/>
    <n v="13"/>
    <n v="0.56521739130434778"/>
    <n v="39"/>
    <n v="69"/>
  </r>
  <r>
    <x v="1147"/>
    <n v="10"/>
    <n v="23"/>
    <n v="10"/>
    <n v="13"/>
    <n v="0.56521739130434778"/>
    <n v="130"/>
    <n v="230"/>
  </r>
  <r>
    <x v="1147"/>
    <n v="19"/>
    <n v="23"/>
    <n v="10"/>
    <n v="13"/>
    <n v="0.56521739130434778"/>
    <n v="247"/>
    <n v="437"/>
  </r>
  <r>
    <x v="1147"/>
    <n v="5"/>
    <n v="23"/>
    <n v="10"/>
    <n v="13"/>
    <n v="0.56521739130434778"/>
    <n v="65"/>
    <n v="115"/>
  </r>
  <r>
    <x v="1147"/>
    <n v="14"/>
    <n v="23"/>
    <n v="10"/>
    <n v="13"/>
    <n v="0.56521739130434778"/>
    <n v="182"/>
    <n v="322"/>
  </r>
  <r>
    <x v="1148"/>
    <n v="49"/>
    <n v="23"/>
    <n v="10"/>
    <n v="13"/>
    <n v="0.56521739130434778"/>
    <n v="637"/>
    <n v="1127"/>
  </r>
  <r>
    <x v="1149"/>
    <n v="80"/>
    <n v="23"/>
    <n v="10"/>
    <n v="13"/>
    <n v="0.56521739130434778"/>
    <n v="1040"/>
    <n v="1840"/>
  </r>
  <r>
    <x v="1150"/>
    <n v="3"/>
    <n v="159"/>
    <n v="146"/>
    <n v="13"/>
    <n v="8.1761006289308172E-2"/>
    <n v="39"/>
    <n v="477"/>
  </r>
  <r>
    <x v="1151"/>
    <n v="2"/>
    <n v="159"/>
    <n v="146"/>
    <n v="13"/>
    <n v="8.1761006289308172E-2"/>
    <n v="26"/>
    <n v="318"/>
  </r>
  <r>
    <x v="1152"/>
    <n v="3"/>
    <n v="20"/>
    <n v="7"/>
    <n v="13"/>
    <n v="0.65"/>
    <n v="39"/>
    <n v="60"/>
  </r>
  <r>
    <x v="1152"/>
    <n v="4"/>
    <n v="20"/>
    <n v="7"/>
    <n v="13"/>
    <n v="0.65"/>
    <n v="52"/>
    <n v="80"/>
  </r>
  <r>
    <x v="1153"/>
    <n v="3"/>
    <n v="20"/>
    <n v="7"/>
    <n v="13"/>
    <n v="0.65"/>
    <n v="39"/>
    <n v="60"/>
  </r>
  <r>
    <x v="1154"/>
    <n v="5"/>
    <n v="20"/>
    <n v="7"/>
    <n v="13"/>
    <n v="0.65"/>
    <n v="65"/>
    <n v="100"/>
  </r>
  <r>
    <x v="1155"/>
    <n v="21"/>
    <n v="35"/>
    <n v="22"/>
    <n v="13"/>
    <n v="0.37142857142857144"/>
    <n v="273"/>
    <n v="735"/>
  </r>
  <r>
    <x v="1156"/>
    <n v="472"/>
    <n v="24"/>
    <n v="11"/>
    <n v="13"/>
    <n v="0.54166666666666663"/>
    <n v="6136"/>
    <n v="11328"/>
  </r>
  <r>
    <x v="1083"/>
    <n v="3"/>
    <n v="33"/>
    <n v="21"/>
    <n v="12"/>
    <n v="0.36363636363636365"/>
    <n v="36"/>
    <n v="99"/>
  </r>
  <r>
    <x v="1157"/>
    <n v="87"/>
    <n v="19"/>
    <n v="7"/>
    <n v="12"/>
    <n v="0.63157894736842102"/>
    <n v="1044"/>
    <n v="1653"/>
  </r>
  <r>
    <x v="348"/>
    <n v="12"/>
    <n v="252"/>
    <n v="240"/>
    <n v="12"/>
    <n v="4.7619047619047616E-2"/>
    <n v="144"/>
    <n v="3024"/>
  </r>
  <r>
    <x v="1158"/>
    <n v="116"/>
    <n v="22"/>
    <n v="10"/>
    <n v="12"/>
    <n v="0.54545454545454541"/>
    <n v="1392"/>
    <n v="2552"/>
  </r>
  <r>
    <x v="1159"/>
    <n v="214"/>
    <n v="19"/>
    <n v="7"/>
    <n v="12"/>
    <n v="0.63157894736842102"/>
    <n v="2568"/>
    <n v="4066"/>
  </r>
  <r>
    <x v="1160"/>
    <n v="6"/>
    <n v="132"/>
    <n v="120"/>
    <n v="12"/>
    <n v="9.0909090909090912E-2"/>
    <n v="72"/>
    <n v="792"/>
  </r>
  <r>
    <x v="1161"/>
    <n v="7"/>
    <n v="24"/>
    <n v="12"/>
    <n v="12"/>
    <n v="0.5"/>
    <n v="84"/>
    <n v="168"/>
  </r>
  <r>
    <x v="1152"/>
    <n v="17"/>
    <n v="20"/>
    <n v="8"/>
    <n v="12"/>
    <n v="0.6"/>
    <n v="204"/>
    <n v="340"/>
  </r>
  <r>
    <x v="1152"/>
    <n v="22"/>
    <n v="20"/>
    <n v="8"/>
    <n v="12"/>
    <n v="0.6"/>
    <n v="264"/>
    <n v="440"/>
  </r>
  <r>
    <x v="1162"/>
    <n v="19"/>
    <n v="20"/>
    <n v="8"/>
    <n v="12"/>
    <n v="0.6"/>
    <n v="228"/>
    <n v="380"/>
  </r>
  <r>
    <x v="1163"/>
    <n v="19"/>
    <n v="20"/>
    <n v="8"/>
    <n v="12"/>
    <n v="0.6"/>
    <n v="228"/>
    <n v="380"/>
  </r>
  <r>
    <x v="1164"/>
    <n v="84"/>
    <n v="22"/>
    <n v="10"/>
    <n v="12"/>
    <n v="0.54545454545454541"/>
    <n v="1008"/>
    <n v="1848"/>
  </r>
  <r>
    <x v="1165"/>
    <n v="4"/>
    <n v="79"/>
    <n v="67"/>
    <n v="12"/>
    <n v="0.15189873417721519"/>
    <n v="48"/>
    <n v="316"/>
  </r>
  <r>
    <x v="1166"/>
    <n v="4"/>
    <n v="31"/>
    <n v="19"/>
    <n v="12"/>
    <n v="0.38709677419354838"/>
    <n v="48"/>
    <n v="124"/>
  </r>
  <r>
    <x v="1167"/>
    <n v="47"/>
    <n v="28"/>
    <n v="16"/>
    <n v="12"/>
    <n v="0.42857142857142855"/>
    <n v="564"/>
    <n v="1316"/>
  </r>
  <r>
    <x v="1083"/>
    <n v="8"/>
    <n v="32"/>
    <n v="21"/>
    <n v="11"/>
    <n v="0.34375"/>
    <n v="88"/>
    <n v="256"/>
  </r>
  <r>
    <x v="1102"/>
    <n v="4"/>
    <n v="31"/>
    <n v="20"/>
    <n v="11"/>
    <n v="0.35483870967741937"/>
    <n v="44"/>
    <n v="124"/>
  </r>
  <r>
    <x v="1102"/>
    <n v="4"/>
    <n v="31"/>
    <n v="20"/>
    <n v="11"/>
    <n v="0.35483870967741937"/>
    <n v="44"/>
    <n v="124"/>
  </r>
  <r>
    <x v="1102"/>
    <n v="1"/>
    <n v="31"/>
    <n v="20"/>
    <n v="11"/>
    <n v="0.35483870967741937"/>
    <n v="11"/>
    <n v="31"/>
  </r>
  <r>
    <x v="1102"/>
    <n v="3"/>
    <n v="31"/>
    <n v="20"/>
    <n v="11"/>
    <n v="0.35483870967741937"/>
    <n v="33"/>
    <n v="93"/>
  </r>
  <r>
    <x v="1102"/>
    <n v="2"/>
    <n v="31"/>
    <n v="20"/>
    <n v="11"/>
    <n v="0.35483870967741937"/>
    <n v="22"/>
    <n v="62"/>
  </r>
  <r>
    <x v="994"/>
    <n v="9"/>
    <n v="251"/>
    <n v="240"/>
    <n v="11"/>
    <n v="4.3824701195219126E-2"/>
    <n v="99"/>
    <n v="2259"/>
  </r>
  <r>
    <x v="1129"/>
    <n v="4"/>
    <n v="26"/>
    <n v="15"/>
    <n v="11"/>
    <n v="0.42307692307692307"/>
    <n v="44"/>
    <n v="104"/>
  </r>
  <r>
    <x v="1168"/>
    <n v="48"/>
    <n v="27"/>
    <n v="16"/>
    <n v="11"/>
    <n v="0.40740740740740738"/>
    <n v="528"/>
    <n v="1296"/>
  </r>
  <r>
    <x v="1169"/>
    <n v="78"/>
    <n v="22"/>
    <n v="11"/>
    <n v="11"/>
    <n v="0.5"/>
    <n v="858"/>
    <n v="1716"/>
  </r>
  <r>
    <x v="1170"/>
    <n v="9"/>
    <n v="23"/>
    <n v="12"/>
    <n v="11"/>
    <n v="0.47826086956521741"/>
    <n v="99"/>
    <n v="207"/>
  </r>
  <r>
    <x v="1083"/>
    <n v="5"/>
    <n v="31"/>
    <n v="21"/>
    <n v="10"/>
    <n v="0.32258064516129031"/>
    <n v="50"/>
    <n v="155"/>
  </r>
  <r>
    <x v="1083"/>
    <n v="14"/>
    <n v="31"/>
    <n v="21"/>
    <n v="10"/>
    <n v="0.32258064516129031"/>
    <n v="140"/>
    <n v="434"/>
  </r>
  <r>
    <x v="1102"/>
    <n v="15"/>
    <n v="30"/>
    <n v="20"/>
    <n v="10"/>
    <n v="0.33333333333333331"/>
    <n v="150"/>
    <n v="450"/>
  </r>
  <r>
    <x v="1171"/>
    <n v="3"/>
    <n v="60"/>
    <n v="50"/>
    <n v="10"/>
    <n v="0.16666666666666666"/>
    <n v="30"/>
    <n v="180"/>
  </r>
  <r>
    <x v="1172"/>
    <n v="38"/>
    <n v="31"/>
    <n v="21"/>
    <n v="10"/>
    <n v="0.32258064516129031"/>
    <n v="380"/>
    <n v="1178"/>
  </r>
  <r>
    <x v="1173"/>
    <n v="2"/>
    <n v="175"/>
    <n v="165"/>
    <n v="10"/>
    <n v="5.7142857142857141E-2"/>
    <n v="20"/>
    <n v="350"/>
  </r>
  <r>
    <x v="1129"/>
    <n v="6"/>
    <n v="25"/>
    <n v="15"/>
    <n v="10"/>
    <n v="0.4"/>
    <n v="60"/>
    <n v="150"/>
  </r>
  <r>
    <x v="1174"/>
    <n v="45"/>
    <n v="20"/>
    <n v="10"/>
    <n v="10"/>
    <n v="0.5"/>
    <n v="450"/>
    <n v="900"/>
  </r>
  <r>
    <x v="1175"/>
    <n v="12"/>
    <n v="20"/>
    <n v="10"/>
    <n v="10"/>
    <n v="0.5"/>
    <n v="120"/>
    <n v="240"/>
  </r>
  <r>
    <x v="1176"/>
    <n v="83"/>
    <n v="23"/>
    <n v="13"/>
    <n v="10"/>
    <n v="0.43478260869565216"/>
    <n v="830"/>
    <n v="1909"/>
  </r>
  <r>
    <x v="1177"/>
    <n v="35"/>
    <n v="18"/>
    <n v="8"/>
    <n v="10"/>
    <n v="0.55555555555555558"/>
    <n v="350"/>
    <n v="630"/>
  </r>
  <r>
    <x v="1178"/>
    <n v="28"/>
    <n v="20"/>
    <n v="10"/>
    <n v="10"/>
    <n v="0.5"/>
    <n v="280"/>
    <n v="560"/>
  </r>
  <r>
    <x v="1143"/>
    <n v="1"/>
    <n v="159"/>
    <n v="150"/>
    <n v="9"/>
    <n v="5.6603773584905662E-2"/>
    <n v="9"/>
    <n v="159"/>
  </r>
  <r>
    <x v="1083"/>
    <n v="10"/>
    <n v="30"/>
    <n v="21"/>
    <n v="9"/>
    <n v="0.3"/>
    <n v="90"/>
    <n v="300"/>
  </r>
  <r>
    <x v="1102"/>
    <n v="6"/>
    <n v="29"/>
    <n v="20"/>
    <n v="9"/>
    <n v="0.31034482758620691"/>
    <n v="54"/>
    <n v="174"/>
  </r>
  <r>
    <x v="1102"/>
    <n v="10"/>
    <n v="29"/>
    <n v="20"/>
    <n v="9"/>
    <n v="0.31034482758620691"/>
    <n v="90"/>
    <n v="290"/>
  </r>
  <r>
    <x v="1179"/>
    <n v="7"/>
    <n v="79"/>
    <n v="70"/>
    <n v="9"/>
    <n v="0.11392405063291139"/>
    <n v="63"/>
    <n v="553"/>
  </r>
  <r>
    <x v="1180"/>
    <n v="26"/>
    <n v="18"/>
    <n v="9"/>
    <n v="9"/>
    <n v="0.5"/>
    <n v="234"/>
    <n v="468"/>
  </r>
  <r>
    <x v="1181"/>
    <n v="6"/>
    <n v="28"/>
    <n v="19"/>
    <n v="9"/>
    <n v="0.32142857142857145"/>
    <n v="54"/>
    <n v="168"/>
  </r>
  <r>
    <x v="1182"/>
    <n v="16"/>
    <n v="15"/>
    <n v="6"/>
    <n v="9"/>
    <n v="0.6"/>
    <n v="144"/>
    <n v="240"/>
  </r>
  <r>
    <x v="1139"/>
    <n v="1"/>
    <n v="71"/>
    <n v="62"/>
    <n v="9"/>
    <n v="0.12676056338028169"/>
    <n v="9"/>
    <n v="71"/>
  </r>
  <r>
    <x v="1183"/>
    <n v="5"/>
    <n v="19"/>
    <n v="10"/>
    <n v="9"/>
    <n v="0.47368421052631576"/>
    <n v="45"/>
    <n v="95"/>
  </r>
  <r>
    <x v="1184"/>
    <n v="61"/>
    <n v="15"/>
    <n v="6"/>
    <n v="9"/>
    <n v="0.6"/>
    <n v="549"/>
    <n v="915"/>
  </r>
  <r>
    <x v="1185"/>
    <n v="10"/>
    <n v="47"/>
    <n v="38"/>
    <n v="9"/>
    <n v="0.19148936170212766"/>
    <n v="90"/>
    <n v="470"/>
  </r>
  <r>
    <x v="1186"/>
    <n v="11"/>
    <n v="23"/>
    <n v="15"/>
    <n v="8"/>
    <n v="0.34782608695652173"/>
    <n v="88"/>
    <n v="253"/>
  </r>
  <r>
    <x v="1187"/>
    <n v="2"/>
    <n v="16"/>
    <n v="8"/>
    <n v="8"/>
    <n v="0.5"/>
    <n v="16"/>
    <n v="32"/>
  </r>
  <r>
    <x v="1188"/>
    <n v="2"/>
    <n v="15"/>
    <n v="7"/>
    <n v="8"/>
    <n v="0.53333333333333333"/>
    <n v="16"/>
    <n v="30"/>
  </r>
  <r>
    <x v="1189"/>
    <n v="14"/>
    <n v="27"/>
    <n v="19"/>
    <n v="8"/>
    <n v="0.29629629629629628"/>
    <n v="112"/>
    <n v="378"/>
  </r>
  <r>
    <x v="1190"/>
    <n v="144"/>
    <n v="15"/>
    <n v="7"/>
    <n v="8"/>
    <n v="0.53333333333333333"/>
    <n v="1152"/>
    <n v="2160"/>
  </r>
  <r>
    <x v="1191"/>
    <n v="21"/>
    <n v="18"/>
    <n v="10"/>
    <n v="8"/>
    <n v="0.44444444444444442"/>
    <n v="168"/>
    <n v="378"/>
  </r>
  <r>
    <x v="1192"/>
    <n v="16"/>
    <n v="28"/>
    <n v="20"/>
    <n v="8"/>
    <n v="0.2857142857142857"/>
    <n v="128"/>
    <n v="448"/>
  </r>
  <r>
    <x v="1193"/>
    <n v="5"/>
    <n v="65"/>
    <n v="57"/>
    <n v="8"/>
    <n v="0.12307692307692308"/>
    <n v="40"/>
    <n v="325"/>
  </r>
  <r>
    <x v="1083"/>
    <n v="2"/>
    <n v="28"/>
    <n v="21"/>
    <n v="7"/>
    <n v="0.25"/>
    <n v="14"/>
    <n v="56"/>
  </r>
  <r>
    <x v="1083"/>
    <n v="9"/>
    <n v="28"/>
    <n v="21"/>
    <n v="7"/>
    <n v="0.25"/>
    <n v="63"/>
    <n v="252"/>
  </r>
  <r>
    <x v="1083"/>
    <n v="3"/>
    <n v="28"/>
    <n v="21"/>
    <n v="7"/>
    <n v="0.25"/>
    <n v="21"/>
    <n v="84"/>
  </r>
  <r>
    <x v="1083"/>
    <n v="2"/>
    <n v="28"/>
    <n v="21"/>
    <n v="7"/>
    <n v="0.25"/>
    <n v="14"/>
    <n v="56"/>
  </r>
  <r>
    <x v="77"/>
    <n v="2"/>
    <n v="319"/>
    <n v="312"/>
    <n v="7"/>
    <n v="2.1943573667711599E-2"/>
    <n v="14"/>
    <n v="638"/>
  </r>
  <r>
    <x v="1194"/>
    <n v="21"/>
    <n v="17"/>
    <n v="10"/>
    <n v="7"/>
    <n v="0.41176470588235292"/>
    <n v="147"/>
    <n v="357"/>
  </r>
  <r>
    <x v="1195"/>
    <n v="4"/>
    <n v="28"/>
    <n v="21"/>
    <n v="7"/>
    <n v="0.25"/>
    <n v="28"/>
    <n v="112"/>
  </r>
  <r>
    <x v="1196"/>
    <n v="1"/>
    <n v="28"/>
    <n v="21"/>
    <n v="7"/>
    <n v="0.25"/>
    <n v="7"/>
    <n v="28"/>
  </r>
  <r>
    <x v="1197"/>
    <n v="12"/>
    <n v="26"/>
    <n v="19"/>
    <n v="7"/>
    <n v="0.26923076923076922"/>
    <n v="84"/>
    <n v="312"/>
  </r>
  <r>
    <x v="1198"/>
    <n v="15"/>
    <n v="16"/>
    <n v="10"/>
    <n v="6"/>
    <n v="0.375"/>
    <n v="90"/>
    <n v="240"/>
  </r>
  <r>
    <x v="1199"/>
    <n v="13"/>
    <n v="27"/>
    <n v="21"/>
    <n v="6"/>
    <n v="0.22222222222222221"/>
    <n v="78"/>
    <n v="351"/>
  </r>
  <r>
    <x v="1200"/>
    <n v="13"/>
    <n v="27"/>
    <n v="21"/>
    <n v="6"/>
    <n v="0.22222222222222221"/>
    <n v="78"/>
    <n v="351"/>
  </r>
  <r>
    <x v="1201"/>
    <n v="8"/>
    <n v="25"/>
    <n v="19"/>
    <n v="6"/>
    <n v="0.24"/>
    <n v="48"/>
    <n v="200"/>
  </r>
  <r>
    <x v="1202"/>
    <n v="13"/>
    <n v="26"/>
    <n v="21"/>
    <n v="5"/>
    <n v="0.19230769230769232"/>
    <n v="65"/>
    <n v="338"/>
  </r>
  <r>
    <x v="1203"/>
    <n v="6"/>
    <n v="24"/>
    <n v="19"/>
    <n v="5"/>
    <n v="0.20833333333333334"/>
    <n v="30"/>
    <n v="144"/>
  </r>
  <r>
    <x v="1204"/>
    <n v="5"/>
    <n v="119"/>
    <n v="114"/>
    <n v="5"/>
    <n v="4.2016806722689079E-2"/>
    <n v="25"/>
    <n v="595"/>
  </r>
  <r>
    <x v="1205"/>
    <n v="7"/>
    <n v="25"/>
    <n v="21"/>
    <n v="4"/>
    <n v="0.16"/>
    <n v="28"/>
    <n v="175"/>
  </r>
  <r>
    <x v="1206"/>
    <n v="15"/>
    <n v="12"/>
    <n v="8"/>
    <n v="4"/>
    <n v="0.33333333333333331"/>
    <n v="60"/>
    <n v="180"/>
  </r>
  <r>
    <x v="1207"/>
    <n v="24"/>
    <n v="79"/>
    <n v="76"/>
    <n v="3"/>
    <n v="3.7974683544303799E-2"/>
    <n v="72"/>
    <n v="1896"/>
  </r>
  <r>
    <x v="1208"/>
    <n v="10"/>
    <n v="12"/>
    <n v="9"/>
    <n v="3"/>
    <n v="0.25"/>
    <n v="30"/>
    <n v="120"/>
  </r>
  <r>
    <x v="1209"/>
    <n v="19"/>
    <n v="12"/>
    <n v="9"/>
    <n v="3"/>
    <n v="0.25"/>
    <n v="57"/>
    <n v="228"/>
  </r>
  <r>
    <x v="1210"/>
    <n v="3"/>
    <n v="87"/>
    <n v="84"/>
    <n v="3"/>
    <n v="3.4482758620689655E-2"/>
    <n v="9"/>
    <n v="261"/>
  </r>
  <r>
    <x v="994"/>
    <n v="19"/>
    <n v="242"/>
    <n v="240"/>
    <n v="2"/>
    <n v="8.2644628099173556E-3"/>
    <n v="38"/>
    <n v="4598"/>
  </r>
  <r>
    <x v="1211"/>
    <n v="6"/>
    <n v="11"/>
    <n v="9"/>
    <n v="2"/>
    <n v="0.18181818181818182"/>
    <n v="12"/>
    <n v="66"/>
  </r>
  <r>
    <x v="1212"/>
    <n v="5"/>
    <n v="20"/>
    <n v="19"/>
    <n v="1"/>
    <n v="0.05"/>
    <n v="5"/>
    <n v="100"/>
  </r>
  <r>
    <x v="1157"/>
    <n v="5"/>
    <n v="8"/>
    <n v="7"/>
    <n v="1"/>
    <n v="0.125"/>
    <n v="5"/>
    <n v="40"/>
  </r>
  <r>
    <x v="1213"/>
    <n v="2277"/>
    <n v="0"/>
    <n v="0"/>
    <n v="0"/>
    <s v="Inget pris"/>
    <n v="0"/>
    <n v="0"/>
  </r>
  <r>
    <x v="1214"/>
    <n v="5"/>
    <n v="295"/>
    <n v="295"/>
    <n v="0"/>
    <n v="0"/>
    <n v="0"/>
    <n v="1475"/>
  </r>
  <r>
    <x v="348"/>
    <n v="16"/>
    <n v="239"/>
    <n v="240"/>
    <n v="-1"/>
    <n v="-4.1841004184100415E-3"/>
    <n v="-16"/>
    <n v="3824"/>
  </r>
  <r>
    <x v="1215"/>
    <n v="8"/>
    <n v="68"/>
    <n v="70"/>
    <n v="-2"/>
    <n v="-2.9411764705882353E-2"/>
    <n v="-16"/>
    <n v="544"/>
  </r>
  <r>
    <x v="1216"/>
    <n v="33"/>
    <n v="78"/>
    <n v="80"/>
    <n v="-2"/>
    <n v="-2.564102564102564E-2"/>
    <n v="-66"/>
    <n v="2574"/>
  </r>
  <r>
    <x v="1217"/>
    <n v="13"/>
    <n v="103"/>
    <n v="107"/>
    <n v="-4"/>
    <n v="-3.8834951456310676E-2"/>
    <n v="-52"/>
    <n v="1339"/>
  </r>
  <r>
    <x v="1218"/>
    <n v="4"/>
    <n v="44"/>
    <n v="48"/>
    <n v="-4"/>
    <n v="-9.0909090909090912E-2"/>
    <n v="-16"/>
    <n v="176"/>
  </r>
  <r>
    <x v="370"/>
    <n v="1"/>
    <n v="200"/>
    <n v="205"/>
    <n v="-5"/>
    <n v="-2.5000000000000001E-2"/>
    <n v="-5"/>
    <n v="200"/>
  </r>
  <r>
    <x v="1219"/>
    <n v="137"/>
    <n v="8"/>
    <n v="13"/>
    <n v="-5"/>
    <n v="-0.625"/>
    <n v="-685"/>
    <n v="1096"/>
  </r>
  <r>
    <x v="1220"/>
    <n v="10"/>
    <n v="72"/>
    <n v="77"/>
    <n v="-5"/>
    <n v="-6.9444444444444448E-2"/>
    <n v="-50"/>
    <n v="720"/>
  </r>
  <r>
    <x v="1221"/>
    <n v="5"/>
    <n v="279"/>
    <n v="286"/>
    <n v="-7"/>
    <n v="-2.5089605734767026E-2"/>
    <n v="-35"/>
    <n v="1395"/>
  </r>
  <r>
    <x v="1222"/>
    <n v="2"/>
    <n v="79"/>
    <n v="86"/>
    <n v="-7"/>
    <n v="-8.8607594936708861E-2"/>
    <n v="-14"/>
    <n v="158"/>
  </r>
  <r>
    <x v="1223"/>
    <n v="91"/>
    <n v="20"/>
    <n v="32"/>
    <n v="-12"/>
    <n v="-0.6"/>
    <n v="-1092"/>
    <n v="1820"/>
  </r>
  <r>
    <x v="994"/>
    <n v="16"/>
    <n v="227"/>
    <n v="240"/>
    <n v="-13"/>
    <n v="-5.7268722466960353E-2"/>
    <n v="-208"/>
    <n v="3632"/>
  </r>
  <r>
    <x v="1224"/>
    <n v="193"/>
    <n v="8"/>
    <n v="22"/>
    <n v="-14"/>
    <n v="-1.75"/>
    <n v="-2702"/>
    <n v="1544"/>
  </r>
  <r>
    <x v="1225"/>
    <n v="7"/>
    <n v="104"/>
    <n v="121"/>
    <n v="-17"/>
    <n v="-0.16346153846153846"/>
    <n v="-119"/>
    <n v="728"/>
  </r>
  <r>
    <x v="1226"/>
    <n v="76"/>
    <n v="226"/>
    <n v="244"/>
    <n v="-18"/>
    <n v="-7.9646017699115043E-2"/>
    <n v="-1368"/>
    <n v="17176"/>
  </r>
  <r>
    <x v="1031"/>
    <n v="4"/>
    <n v="269"/>
    <n v="288"/>
    <n v="-19"/>
    <n v="-7.0631970260223054E-2"/>
    <n v="-76"/>
    <n v="1076"/>
  </r>
  <r>
    <x v="1227"/>
    <n v="1"/>
    <n v="0"/>
    <n v="20"/>
    <n v="-20"/>
    <s v="Inget pris"/>
    <n v="-20"/>
    <n v="0"/>
  </r>
  <r>
    <x v="1228"/>
    <n v="439"/>
    <n v="3"/>
    <n v="27"/>
    <n v="-24"/>
    <n v="-8"/>
    <n v="-10536"/>
    <n v="1317"/>
  </r>
  <r>
    <x v="1229"/>
    <n v="1"/>
    <n v="239"/>
    <n v="274"/>
    <n v="-35"/>
    <n v="-0.14644351464435146"/>
    <n v="-35"/>
    <n v="239"/>
  </r>
  <r>
    <x v="1229"/>
    <n v="2"/>
    <n v="239"/>
    <n v="274"/>
    <n v="-35"/>
    <n v="-0.14644351464435146"/>
    <n v="-70"/>
    <n v="478"/>
  </r>
  <r>
    <x v="1230"/>
    <n v="6"/>
    <n v="23"/>
    <n v="60"/>
    <n v="-37"/>
    <n v="-1.6086956521739131"/>
    <n v="-222"/>
    <n v="138"/>
  </r>
  <r>
    <x v="1231"/>
    <n v="35"/>
    <n v="20"/>
    <n v="58"/>
    <n v="-38"/>
    <n v="-1.9"/>
    <n v="-1330"/>
    <n v="700"/>
  </r>
  <r>
    <x v="1232"/>
    <n v="3"/>
    <n v="133"/>
    <n v="185"/>
    <n v="-52"/>
    <n v="-0.39097744360902253"/>
    <n v="-156"/>
    <n v="399"/>
  </r>
  <r>
    <x v="272"/>
    <n v="2"/>
    <n v="125"/>
    <n v="185"/>
    <n v="-60"/>
    <n v="-0.48"/>
    <n v="-120"/>
    <n v="250"/>
  </r>
  <r>
    <x v="1233"/>
    <n v="2"/>
    <n v="0"/>
    <n v="65"/>
    <n v="-65"/>
    <s v="Inget pris"/>
    <n v="-130"/>
    <n v="0"/>
  </r>
  <r>
    <x v="1234"/>
    <n v="120"/>
    <n v="50"/>
    <n v="142"/>
    <n v="-92"/>
    <n v="-1.84"/>
    <n v="-11040"/>
    <n v="6000"/>
  </r>
  <r>
    <x v="1235"/>
    <n v="3"/>
    <n v="191"/>
    <n v="445"/>
    <n v="-254"/>
    <n v="-1.3298429319371727"/>
    <n v="-762"/>
    <n v="573"/>
  </r>
  <r>
    <x v="1236"/>
    <n v="9"/>
    <n v="191"/>
    <n v="445"/>
    <n v="-254"/>
    <n v="-1.3298429319371727"/>
    <n v="-2286"/>
    <n v="1719"/>
  </r>
  <r>
    <x v="1237"/>
    <n v="4"/>
    <n v="597"/>
    <n v="967"/>
    <n v="-370"/>
    <n v="-0.61976549413735338"/>
    <n v="-1480"/>
    <n v="2388"/>
  </r>
  <r>
    <x v="1236"/>
    <n v="7"/>
    <n v="191"/>
    <n v="658"/>
    <n v="-467"/>
    <n v="-2.4450261780104712"/>
    <n v="-3269"/>
    <n v="1337"/>
  </r>
  <r>
    <x v="1238"/>
    <n v="80"/>
    <n v="187"/>
    <n v="655"/>
    <n v="-468"/>
    <n v="-2.5026737967914436"/>
    <n v="-37440"/>
    <n v="14960"/>
  </r>
  <r>
    <x v="1236"/>
    <n v="31"/>
    <n v="186"/>
    <n v="655"/>
    <n v="-469"/>
    <n v="-2.521505376344086"/>
    <n v="-14539"/>
    <n v="5766"/>
  </r>
  <r>
    <x v="1239"/>
    <n v="63"/>
    <n v="176"/>
    <n v="658"/>
    <n v="-482"/>
    <n v="-2.7386363636363638"/>
    <n v="-30366"/>
    <n v="11088"/>
  </r>
  <r>
    <x v="1236"/>
    <n v="24"/>
    <n v="191"/>
    <n v="680"/>
    <n v="-489"/>
    <n v="-2.5602094240837698"/>
    <n v="-11736"/>
    <n v="4584"/>
  </r>
  <r>
    <x v="1240"/>
    <n v="44"/>
    <n v="169"/>
    <n v="680"/>
    <n v="-511"/>
    <n v="-3.0236686390532546"/>
    <n v="-22484"/>
    <n v="7436"/>
  </r>
  <r>
    <x v="1241"/>
    <n v="1"/>
    <n v="0"/>
    <n v="971"/>
    <n v="-971"/>
    <s v="Inget pris"/>
    <n v="-971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AB53C12-2C89-42B4-BB4D-EF44B55F359D}" name="Pivottabell1" cacheId="16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outline="1" outlineData="1" multipleFieldFilters="0">
  <location ref="A17:C34" firstHeaderRow="1" firstDataRow="1" firstDataCol="0"/>
  <pivotFields count="8">
    <pivotField showAll="0">
      <items count="1243">
        <item x="934"/>
        <item x="528"/>
        <item x="862"/>
        <item x="370"/>
        <item x="1143"/>
        <item x="883"/>
        <item x="469"/>
        <item x="649"/>
        <item x="312"/>
        <item x="868"/>
        <item x="375"/>
        <item x="30"/>
        <item x="31"/>
        <item x="189"/>
        <item x="902"/>
        <item x="432"/>
        <item x="634"/>
        <item x="513"/>
        <item x="41"/>
        <item x="42"/>
        <item x="236"/>
        <item x="712"/>
        <item x="606"/>
        <item x="1036"/>
        <item x="155"/>
        <item x="1012"/>
        <item x="546"/>
        <item x="493"/>
        <item x="298"/>
        <item x="264"/>
        <item x="870"/>
        <item x="251"/>
        <item x="769"/>
        <item x="852"/>
        <item x="494"/>
        <item x="689"/>
        <item x="326"/>
        <item x="863"/>
        <item x="518"/>
        <item x="990"/>
        <item x="991"/>
        <item x="1014"/>
        <item x="1085"/>
        <item x="507"/>
        <item x="829"/>
        <item x="992"/>
        <item x="804"/>
        <item x="470"/>
        <item x="100"/>
        <item x="594"/>
        <item x="714"/>
        <item x="1145"/>
        <item x="1146"/>
        <item x="1095"/>
        <item x="26"/>
        <item x="27"/>
        <item x="495"/>
        <item x="276"/>
        <item x="287"/>
        <item x="184"/>
        <item x="185"/>
        <item x="277"/>
        <item x="359"/>
        <item x="283"/>
        <item x="152"/>
        <item x="660"/>
        <item x="636"/>
        <item x="508"/>
        <item x="263"/>
        <item x="936"/>
        <item x="1127"/>
        <item x="519"/>
        <item x="715"/>
        <item x="716"/>
        <item x="128"/>
        <item x="174"/>
        <item x="384"/>
        <item x="327"/>
        <item x="483"/>
        <item x="752"/>
        <item x="550"/>
        <item x="456"/>
        <item x="532"/>
        <item x="586"/>
        <item x="514"/>
        <item x="97"/>
        <item x="574"/>
        <item x="457"/>
        <item x="315"/>
        <item x="408"/>
        <item x="587"/>
        <item x="638"/>
        <item x="1147"/>
        <item x="595"/>
        <item x="43"/>
        <item x="821"/>
        <item x="1223"/>
        <item x="365"/>
        <item x="403"/>
        <item x="423"/>
        <item x="458"/>
        <item x="416"/>
        <item x="126"/>
        <item x="167"/>
        <item x="1149"/>
        <item x="1086"/>
        <item x="349"/>
        <item x="399"/>
        <item x="129"/>
        <item x="69"/>
        <item x="36"/>
        <item x="28"/>
        <item x="515"/>
        <item x="373"/>
        <item x="380"/>
        <item x="59"/>
        <item x="139"/>
        <item x="200"/>
        <item x="459"/>
        <item x="248"/>
        <item x="1237"/>
        <item x="49"/>
        <item x="1221"/>
        <item x="289"/>
        <item x="960"/>
        <item x="535"/>
        <item x="566"/>
        <item x="567"/>
        <item x="609"/>
        <item x="568"/>
        <item x="158"/>
        <item x="381"/>
        <item x="290"/>
        <item x="343"/>
        <item x="291"/>
        <item x="253"/>
        <item x="400"/>
        <item x="792"/>
        <item x="14"/>
        <item x="13"/>
        <item x="640"/>
        <item x="578"/>
        <item x="299"/>
        <item x="998"/>
        <item x="499"/>
        <item x="825"/>
        <item x="254"/>
        <item x="192"/>
        <item x="391"/>
        <item x="1161"/>
        <item x="1136"/>
        <item x="652"/>
        <item x="18"/>
        <item x="440"/>
        <item x="441"/>
        <item x="227"/>
        <item x="217"/>
        <item x="929"/>
        <item x="486"/>
        <item x="536"/>
        <item x="703"/>
        <item x="1187"/>
        <item x="1188"/>
        <item x="308"/>
        <item x="329"/>
        <item x="355"/>
        <item x="243"/>
        <item x="600"/>
        <item x="1152"/>
        <item x="1088"/>
        <item x="442"/>
        <item x="393"/>
        <item x="1129"/>
        <item x="974"/>
        <item x="1164"/>
        <item x="132"/>
        <item x="133"/>
        <item x="835"/>
        <item x="255"/>
        <item x="221"/>
        <item x="214"/>
        <item x="211"/>
        <item x="208"/>
        <item x="836"/>
        <item x="673"/>
        <item x="930"/>
        <item x="683"/>
        <item x="231"/>
        <item x="233"/>
        <item x="1228"/>
        <item x="284"/>
        <item x="285"/>
        <item x="875"/>
        <item x="811"/>
        <item x="352"/>
        <item x="613"/>
        <item x="597"/>
        <item x="309"/>
        <item x="718"/>
        <item x="54"/>
        <item x="64"/>
        <item x="113"/>
        <item x="1005"/>
        <item x="1022"/>
        <item x="1023"/>
        <item x="444"/>
        <item x="228"/>
        <item x="1099"/>
        <item x="675"/>
        <item x="887"/>
        <item x="645"/>
        <item x="555"/>
        <item x="1024"/>
        <item x="629"/>
        <item x="813"/>
        <item x="547"/>
        <item x="828"/>
        <item x="719"/>
        <item x="1077"/>
        <item x="396"/>
        <item x="920"/>
        <item x="849"/>
        <item x="663"/>
        <item x="301"/>
        <item x="410"/>
        <item x="411"/>
        <item x="3"/>
        <item x="1"/>
        <item x="2"/>
        <item x="177"/>
        <item x="94"/>
        <item x="195"/>
        <item x="79"/>
        <item x="860"/>
        <item x="388"/>
        <item x="1170"/>
        <item x="756"/>
        <item x="742"/>
        <item x="677"/>
        <item x="181"/>
        <item x="292"/>
        <item x="108"/>
        <item x="720"/>
        <item x="22"/>
        <item x="143"/>
        <item x="621"/>
        <item x="1010"/>
        <item x="1115"/>
        <item x="172"/>
        <item x="151"/>
        <item x="193"/>
        <item x="95"/>
        <item x="332"/>
        <item x="766"/>
        <item x="272"/>
        <item x="382"/>
        <item x="489"/>
        <item x="1141"/>
        <item x="412"/>
        <item x="339"/>
        <item x="893"/>
        <item x="15"/>
        <item x="302"/>
        <item x="647"/>
        <item x="12"/>
        <item x="91"/>
        <item x="52"/>
        <item x="8"/>
        <item x="84"/>
        <item x="130"/>
        <item x="57"/>
        <item x="235"/>
        <item x="572"/>
        <item x="7"/>
        <item x="20"/>
        <item x="121"/>
        <item x="584"/>
        <item x="1236"/>
        <item x="895"/>
        <item x="896"/>
        <item x="897"/>
        <item x="879"/>
        <item x="899"/>
        <item x="585"/>
        <item x="165"/>
        <item x="21"/>
        <item x="131"/>
        <item x="554"/>
        <item x="1131"/>
        <item x="148"/>
        <item x="146"/>
        <item x="147"/>
        <item x="438"/>
        <item x="454"/>
        <item x="1052"/>
        <item x="614"/>
        <item x="706"/>
        <item x="631"/>
        <item x="615"/>
        <item x="602"/>
        <item x="603"/>
        <item x="604"/>
        <item x="305"/>
        <item x="704"/>
        <item x="657"/>
        <item x="866"/>
        <item x="1224"/>
        <item x="671"/>
        <item x="670"/>
        <item x="926"/>
        <item x="898"/>
        <item x="753"/>
        <item x="163"/>
        <item x="679"/>
        <item x="678"/>
        <item x="310"/>
        <item x="209"/>
        <item x="364"/>
        <item x="840"/>
        <item x="654"/>
        <item x="592"/>
        <item x="741"/>
        <item x="96"/>
        <item x="90"/>
        <item x="107"/>
        <item x="531"/>
        <item x="760"/>
        <item x="548"/>
        <item x="540"/>
        <item x="261"/>
        <item x="92"/>
        <item x="1232"/>
        <item x="389"/>
        <item x="274"/>
        <item x="345"/>
        <item x="321"/>
        <item x="377"/>
        <item x="275"/>
        <item x="311"/>
        <item x="669"/>
        <item x="1207"/>
        <item x="1216"/>
        <item x="395"/>
        <item x="437"/>
        <item x="1114"/>
        <item x="378"/>
        <item x="983"/>
        <item x="433"/>
        <item x="949"/>
        <item x="1132"/>
        <item x="1096"/>
        <item x="1120"/>
        <item x="1108"/>
        <item x="808"/>
        <item x="445"/>
        <item x="246"/>
        <item x="607"/>
        <item x="204"/>
        <item x="427"/>
        <item x="1204"/>
        <item x="472"/>
        <item x="183"/>
        <item x="559"/>
        <item x="170"/>
        <item x="83"/>
        <item x="119"/>
        <item x="885"/>
        <item x="1105"/>
        <item x="202"/>
        <item x="843"/>
        <item x="682"/>
        <item x="488"/>
        <item x="492"/>
        <item x="430"/>
        <item x="453"/>
        <item x="461"/>
        <item x="851"/>
        <item x="1112"/>
        <item x="320"/>
        <item x="182"/>
        <item x="190"/>
        <item x="490"/>
        <item x="832"/>
        <item x="1084"/>
        <item x="948"/>
        <item x="1033"/>
        <item x="601"/>
        <item x="218"/>
        <item x="240"/>
        <item x="980"/>
        <item x="823"/>
        <item x="796"/>
        <item x="56"/>
        <item x="1193"/>
        <item x="460"/>
        <item x="451"/>
        <item x="447"/>
        <item x="452"/>
        <item x="448"/>
        <item x="117"/>
        <item x="118"/>
        <item x="105"/>
        <item x="106"/>
        <item x="1078"/>
        <item x="1111"/>
        <item x="1009"/>
        <item x="1011"/>
        <item x="1179"/>
        <item x="1231"/>
        <item x="1021"/>
        <item x="844"/>
        <item x="485"/>
        <item x="798"/>
        <item x="244"/>
        <item x="1186"/>
        <item x="25"/>
        <item x="39"/>
        <item x="45"/>
        <item x="38"/>
        <item x="46"/>
        <item x="65"/>
        <item x="60"/>
        <item x="81"/>
        <item x="280"/>
        <item x="785"/>
        <item x="950"/>
        <item x="984"/>
        <item x="539"/>
        <item x="774"/>
        <item x="238"/>
        <item x="545"/>
        <item x="761"/>
        <item x="164"/>
        <item x="72"/>
        <item x="109"/>
        <item x="304"/>
        <item x="342"/>
        <item x="330"/>
        <item x="33"/>
        <item x="173"/>
        <item x="912"/>
        <item x="913"/>
        <item x="249"/>
        <item x="0"/>
        <item x="5"/>
        <item x="4"/>
        <item x="404"/>
        <item x="635"/>
        <item x="738"/>
        <item x="639"/>
        <item x="1226"/>
        <item x="945"/>
        <item x="366"/>
        <item x="1042"/>
        <item x="1174"/>
        <item x="103"/>
        <item x="985"/>
        <item x="145"/>
        <item x="966"/>
        <item x="1166"/>
        <item x="1128"/>
        <item x="702"/>
        <item x="701"/>
        <item x="700"/>
        <item x="834"/>
        <item x="739"/>
        <item x="241"/>
        <item x="911"/>
        <item x="805"/>
        <item x="1025"/>
        <item x="932"/>
        <item x="353"/>
        <item x="354"/>
        <item x="435"/>
        <item x="434"/>
        <item x="417"/>
        <item x="646"/>
        <item x="436"/>
        <item x="351"/>
        <item x="925"/>
        <item x="1206"/>
        <item x="1070"/>
        <item x="1039"/>
        <item x="1041"/>
        <item x="680"/>
        <item x="1091"/>
        <item x="687"/>
        <item x="921"/>
        <item x="874"/>
        <item x="725"/>
        <item x="922"/>
        <item x="965"/>
        <item x="734"/>
        <item x="973"/>
        <item x="900"/>
        <item x="969"/>
        <item x="397"/>
        <item x="637"/>
        <item x="286"/>
        <item x="268"/>
        <item x="266"/>
        <item x="464"/>
        <item x="66"/>
        <item x="1026"/>
        <item x="201"/>
        <item x="225"/>
        <item x="247"/>
        <item x="1082"/>
        <item x="806"/>
        <item x="937"/>
        <item x="623"/>
        <item x="772"/>
        <item x="625"/>
        <item x="1106"/>
        <item x="80"/>
        <item x="194"/>
        <item x="1118"/>
        <item x="617"/>
        <item x="565"/>
        <item x="576"/>
        <item x="401"/>
        <item x="198"/>
        <item x="1160"/>
        <item x="824"/>
        <item x="368"/>
        <item x="684"/>
        <item x="754"/>
        <item x="726"/>
        <item x="512"/>
        <item x="511"/>
        <item x="392"/>
        <item x="781"/>
        <item x="909"/>
        <item x="596"/>
        <item x="812"/>
        <item x="619"/>
        <item x="474"/>
        <item x="421"/>
        <item x="340"/>
        <item x="850"/>
        <item x="468"/>
        <item x="419"/>
        <item x="362"/>
        <item x="358"/>
        <item x="1092"/>
        <item x="968"/>
        <item x="344"/>
        <item x="842"/>
        <item x="1220"/>
        <item x="648"/>
        <item x="988"/>
        <item x="987"/>
        <item x="986"/>
        <item x="140"/>
        <item x="141"/>
        <item x="23"/>
        <item x="29"/>
        <item x="24"/>
        <item x="257"/>
        <item x="525"/>
        <item x="431"/>
        <item x="446"/>
        <item x="676"/>
        <item x="794"/>
        <item x="837"/>
        <item x="667"/>
        <item x="429"/>
        <item x="1240"/>
        <item x="1238"/>
        <item x="1235"/>
        <item x="1239"/>
        <item x="402"/>
        <item x="610"/>
        <item x="123"/>
        <item x="1153"/>
        <item x="1162"/>
        <item x="1163"/>
        <item x="1154"/>
        <item x="75"/>
        <item x="1072"/>
        <item x="944"/>
        <item x="622"/>
        <item x="475"/>
        <item x="867"/>
        <item x="166"/>
        <item x="816"/>
        <item x="815"/>
        <item x="759"/>
        <item x="1030"/>
        <item x="758"/>
        <item x="757"/>
        <item x="422"/>
        <item x="428"/>
        <item x="817"/>
        <item x="818"/>
        <item x="903"/>
        <item x="1190"/>
        <item x="1219"/>
        <item x="1013"/>
        <item x="1107"/>
        <item x="976"/>
        <item x="1097"/>
        <item x="956"/>
        <item x="1017"/>
        <item x="1159"/>
        <item x="763"/>
        <item x="981"/>
        <item x="137"/>
        <item x="116"/>
        <item x="188"/>
        <item x="341"/>
        <item x="443"/>
        <item x="197"/>
        <item x="186"/>
        <item x="653"/>
        <item x="777"/>
        <item x="413"/>
        <item x="1079"/>
        <item x="1155"/>
        <item x="951"/>
        <item x="952"/>
        <item x="814"/>
        <item x="1090"/>
        <item x="618"/>
        <item x="517"/>
        <item x="928"/>
        <item x="270"/>
        <item x="1133"/>
        <item x="89"/>
        <item x="551"/>
        <item x="558"/>
        <item x="313"/>
        <item x="927"/>
        <item x="972"/>
        <item x="294"/>
        <item x="755"/>
        <item x="1073"/>
        <item x="1178"/>
        <item x="1191"/>
        <item x="213"/>
        <item x="500"/>
        <item x="245"/>
        <item x="216"/>
        <item x="383"/>
        <item x="999"/>
        <item x="593"/>
        <item x="795"/>
        <item x="790"/>
        <item x="736"/>
        <item x="749"/>
        <item x="910"/>
        <item x="958"/>
        <item x="1050"/>
        <item x="773"/>
        <item x="71"/>
        <item x="588"/>
        <item x="226"/>
        <item x="705"/>
        <item x="905"/>
        <item x="978"/>
        <item x="886"/>
        <item x="599"/>
        <item x="239"/>
        <item x="282"/>
        <item x="374"/>
        <item x="219"/>
        <item x="300"/>
        <item x="306"/>
        <item x="331"/>
        <item x="336"/>
        <item x="322"/>
        <item x="316"/>
        <item x="650"/>
        <item x="573"/>
        <item x="61"/>
        <item x="979"/>
        <item x="1028"/>
        <item x="1027"/>
        <item x="335"/>
        <item x="894"/>
        <item x="360"/>
        <item x="379"/>
        <item x="855"/>
        <item x="259"/>
        <item x="788"/>
        <item x="803"/>
        <item x="1083"/>
        <item x="334"/>
        <item x="779"/>
        <item x="357"/>
        <item x="369"/>
        <item x="346"/>
        <item x="1233"/>
        <item x="729"/>
        <item x="1116"/>
        <item x="1125"/>
        <item x="908"/>
        <item x="916"/>
        <item x="361"/>
        <item x="538"/>
        <item x="628"/>
        <item x="611"/>
        <item x="627"/>
        <item x="347"/>
        <item x="1104"/>
        <item x="138"/>
        <item x="655"/>
        <item x="865"/>
        <item x="933"/>
        <item x="449"/>
        <item x="465"/>
        <item x="394"/>
        <item x="591"/>
        <item x="793"/>
        <item x="63"/>
        <item x="624"/>
        <item x="853"/>
        <item x="50"/>
        <item x="580"/>
        <item x="1215"/>
        <item x="581"/>
        <item x="224"/>
        <item x="845"/>
        <item x="179"/>
        <item x="176"/>
        <item x="612"/>
        <item x="562"/>
        <item x="325"/>
        <item x="1020"/>
        <item x="858"/>
        <item x="583"/>
        <item x="797"/>
        <item x="864"/>
        <item x="967"/>
        <item x="876"/>
        <item x="827"/>
        <item x="877"/>
        <item x="1045"/>
        <item x="1071"/>
        <item x="529"/>
        <item x="1181"/>
        <item x="1201"/>
        <item x="1197"/>
        <item x="1203"/>
        <item x="1212"/>
        <item x="1189"/>
        <item x="961"/>
        <item x="1222"/>
        <item x="78"/>
        <item x="234"/>
        <item x="99"/>
        <item x="16"/>
        <item x="807"/>
        <item x="530"/>
        <item x="191"/>
        <item x="782"/>
        <item x="686"/>
        <item x="633"/>
        <item x="767"/>
        <item x="746"/>
        <item x="242"/>
        <item x="1137"/>
        <item x="256"/>
        <item x="789"/>
        <item x="303"/>
        <item x="82"/>
        <item x="112"/>
        <item x="450"/>
        <item x="278"/>
        <item x="941"/>
        <item x="768"/>
        <item x="964"/>
        <item x="730"/>
        <item x="1122"/>
        <item x="1168"/>
        <item x="856"/>
        <item x="699"/>
        <item x="1200"/>
        <item x="1202"/>
        <item x="1205"/>
        <item x="1196"/>
        <item x="1199"/>
        <item x="1119"/>
        <item x="356"/>
        <item x="350"/>
        <item x="319"/>
        <item x="324"/>
        <item x="338"/>
        <item x="537"/>
        <item x="1173"/>
        <item x="317"/>
        <item x="314"/>
        <item x="831"/>
        <item x="230"/>
        <item x="544"/>
        <item x="1182"/>
        <item x="102"/>
        <item x="955"/>
        <item x="318"/>
        <item x="222"/>
        <item x="1241"/>
        <item x="55"/>
        <item x="526"/>
        <item x="552"/>
        <item x="527"/>
        <item x="476"/>
        <item x="462"/>
        <item x="502"/>
        <item x="424"/>
        <item x="439"/>
        <item x="503"/>
        <item x="273"/>
        <item x="770"/>
        <item x="971"/>
        <item x="1140"/>
        <item x="1156"/>
        <item x="1094"/>
        <item x="1093"/>
        <item x="630"/>
        <item x="771"/>
        <item x="970"/>
        <item x="418"/>
        <item x="854"/>
        <item x="229"/>
        <item x="168"/>
        <item x="1037"/>
        <item x="1046"/>
        <item x="387"/>
        <item x="997"/>
        <item x="142"/>
        <item x="861"/>
        <item x="1124"/>
        <item x="931"/>
        <item x="888"/>
        <item x="918"/>
        <item x="1192"/>
        <item x="975"/>
        <item x="826"/>
        <item x="1081"/>
        <item x="589"/>
        <item x="662"/>
        <item x="150"/>
        <item x="510"/>
        <item x="523"/>
        <item x="67"/>
        <item x="1001"/>
        <item x="1000"/>
        <item x="1002"/>
        <item x="262"/>
        <item x="977"/>
        <item x="295"/>
        <item x="915"/>
        <item x="938"/>
        <item x="1076"/>
        <item x="661"/>
        <item x="534"/>
        <item x="543"/>
        <item x="917"/>
        <item x="1144"/>
        <item x="942"/>
        <item x="1185"/>
        <item x="993"/>
        <item x="839"/>
        <item x="787"/>
        <item x="690"/>
        <item x="1069"/>
        <item x="943"/>
        <item x="800"/>
        <item x="135"/>
        <item x="802"/>
        <item x="1008"/>
        <item x="1003"/>
        <item x="1109"/>
        <item x="1121"/>
        <item x="1110"/>
        <item x="1089"/>
        <item x="1054"/>
        <item x="1044"/>
        <item x="1117"/>
        <item x="363"/>
        <item x="371"/>
        <item x="1040"/>
        <item x="337"/>
        <item x="426"/>
        <item x="692"/>
        <item x="947"/>
        <item x="735"/>
        <item x="982"/>
        <item x="1006"/>
        <item x="386"/>
        <item x="914"/>
        <item x="577"/>
        <item x="780"/>
        <item x="935"/>
        <item x="989"/>
        <item x="1183"/>
        <item x="833"/>
        <item x="710"/>
        <item x="847"/>
        <item x="505"/>
        <item x="506"/>
        <item x="549"/>
        <item x="504"/>
        <item x="1213"/>
        <item x="873"/>
        <item x="1087"/>
        <item x="556"/>
        <item x="1177"/>
        <item x="159"/>
        <item x="1100"/>
        <item x="799"/>
        <item x="88"/>
        <item x="1184"/>
        <item x="957"/>
        <item x="643"/>
        <item x="820"/>
        <item x="1171"/>
        <item x="47"/>
        <item x="1007"/>
        <item x="995"/>
        <item x="1158"/>
        <item x="1198"/>
        <item x="996"/>
        <item x="1148"/>
        <item x="1194"/>
        <item x="838"/>
        <item x="859"/>
        <item x="1230"/>
        <item x="740"/>
        <item x="791"/>
        <item x="656"/>
        <item x="685"/>
        <item x="1075"/>
        <item x="1172"/>
        <item x="963"/>
        <item x="487"/>
        <item x="694"/>
        <item x="841"/>
        <item x="681"/>
        <item x="11"/>
        <item x="10"/>
        <item x="9"/>
        <item x="17"/>
        <item x="878"/>
        <item x="658"/>
        <item x="846"/>
        <item x="6"/>
        <item x="924"/>
        <item x="323"/>
        <item x="297"/>
        <item x="160"/>
        <item x="162"/>
        <item x="154"/>
        <item x="498"/>
        <item x="484"/>
        <item x="110"/>
        <item x="111"/>
        <item x="85"/>
        <item x="407"/>
        <item x="406"/>
        <item x="405"/>
        <item x="114"/>
        <item x="180"/>
        <item x="727"/>
        <item x="620"/>
        <item x="1135"/>
        <item x="923"/>
        <item x="786"/>
        <item x="250"/>
        <item x="1038"/>
        <item x="215"/>
        <item x="77"/>
        <item x="115"/>
        <item x="210"/>
        <item x="199"/>
        <item x="120"/>
        <item x="101"/>
        <item x="98"/>
        <item x="68"/>
        <item x="398"/>
        <item x="125"/>
        <item x="124"/>
        <item x="425"/>
        <item x="420"/>
        <item x="1218"/>
        <item x="491"/>
        <item x="467"/>
        <item x="62"/>
        <item x="58"/>
        <item x="74"/>
        <item x="51"/>
        <item x="32"/>
        <item x="626"/>
        <item x="747"/>
        <item x="672"/>
        <item x="328"/>
        <item x="946"/>
        <item x="390"/>
        <item x="279"/>
        <item x="161"/>
        <item x="196"/>
        <item x="501"/>
        <item x="693"/>
        <item x="575"/>
        <item x="608"/>
        <item x="776"/>
        <item x="524"/>
        <item x="872"/>
        <item x="1139"/>
        <item x="717"/>
        <item x="237"/>
        <item x="455"/>
        <item x="134"/>
        <item x="1126"/>
        <item x="205"/>
        <item x="919"/>
        <item x="271"/>
        <item x="296"/>
        <item x="206"/>
        <item x="207"/>
        <item x="1004"/>
        <item x="557"/>
        <item x="904"/>
        <item x="1214"/>
        <item x="533"/>
        <item x="376"/>
        <item x="871"/>
        <item x="220"/>
        <item x="830"/>
        <item x="644"/>
        <item x="223"/>
        <item x="509"/>
        <item x="1049"/>
        <item x="1048"/>
        <item x="1055"/>
        <item x="1064"/>
        <item x="616"/>
        <item x="1061"/>
        <item x="1058"/>
        <item x="1080"/>
        <item x="1065"/>
        <item x="632"/>
        <item x="1062"/>
        <item x="1059"/>
        <item x="1056"/>
        <item x="1066"/>
        <item x="605"/>
        <item x="1063"/>
        <item x="1060"/>
        <item x="1057"/>
        <item x="1067"/>
        <item x="478"/>
        <item x="473"/>
        <item x="477"/>
        <item x="479"/>
        <item x="598"/>
        <item x="784"/>
        <item x="87"/>
        <item x="232"/>
        <item x="707"/>
        <item x="709"/>
        <item x="695"/>
        <item x="708"/>
        <item x="696"/>
        <item x="482"/>
        <item x="731"/>
        <item x="721"/>
        <item x="732"/>
        <item x="733"/>
        <item x="743"/>
        <item x="722"/>
        <item x="744"/>
        <item x="723"/>
        <item x="750"/>
        <item x="751"/>
        <item x="212"/>
        <item x="659"/>
        <item x="1130"/>
        <item x="19"/>
        <item x="1031"/>
        <item x="688"/>
        <item x="1234"/>
        <item x="178"/>
        <item x="1018"/>
        <item x="367"/>
        <item x="1169"/>
        <item x="1176"/>
        <item x="1134"/>
        <item x="848"/>
        <item x="1123"/>
        <item x="571"/>
        <item x="86"/>
        <item x="496"/>
        <item x="76"/>
        <item x="40"/>
        <item x="157"/>
        <item x="73"/>
        <item x="372"/>
        <item x="906"/>
        <item x="959"/>
        <item x="269"/>
        <item x="737"/>
        <item x="1098"/>
        <item x="463"/>
        <item x="122"/>
        <item x="35"/>
        <item x="44"/>
        <item x="37"/>
        <item x="203"/>
        <item x="187"/>
        <item x="70"/>
        <item x="1195"/>
        <item x="1211"/>
        <item x="857"/>
        <item x="668"/>
        <item x="745"/>
        <item x="541"/>
        <item x="582"/>
        <item x="563"/>
        <item x="542"/>
        <item x="516"/>
        <item x="553"/>
        <item x="127"/>
        <item x="175"/>
        <item x="53"/>
        <item x="940"/>
        <item x="810"/>
        <item x="939"/>
        <item x="521"/>
        <item x="569"/>
        <item x="590"/>
        <item x="560"/>
        <item x="570"/>
        <item x="884"/>
        <item x="651"/>
        <item x="1101"/>
        <item x="1051"/>
        <item x="480"/>
        <item x="1150"/>
        <item x="481"/>
        <item x="764"/>
        <item x="1151"/>
        <item x="1167"/>
        <item x="48"/>
        <item x="409"/>
        <item x="1043"/>
        <item x="1138"/>
        <item x="907"/>
        <item x="748"/>
        <item x="962"/>
        <item x="713"/>
        <item x="728"/>
        <item x="711"/>
        <item x="880"/>
        <item x="881"/>
        <item x="882"/>
        <item x="149"/>
        <item x="136"/>
        <item x="564"/>
        <item x="307"/>
        <item x="994"/>
        <item x="348"/>
        <item x="153"/>
        <item x="889"/>
        <item x="890"/>
        <item x="891"/>
        <item x="892"/>
        <item x="1053"/>
        <item x="1016"/>
        <item x="1103"/>
        <item x="471"/>
        <item x="579"/>
        <item x="901"/>
        <item x="1227"/>
        <item x="809"/>
        <item x="385"/>
        <item x="697"/>
        <item x="698"/>
        <item x="775"/>
        <item x="1217"/>
        <item x="1113"/>
        <item x="1210"/>
        <item x="1229"/>
        <item x="642"/>
        <item x="664"/>
        <item x="724"/>
        <item x="665"/>
        <item x="258"/>
        <item x="144"/>
        <item x="93"/>
        <item x="520"/>
        <item x="522"/>
        <item x="822"/>
        <item x="691"/>
        <item x="674"/>
        <item x="1208"/>
        <item x="171"/>
        <item x="1225"/>
        <item x="281"/>
        <item x="1068"/>
        <item x="783"/>
        <item x="1029"/>
        <item x="1142"/>
        <item x="414"/>
        <item x="415"/>
        <item x="819"/>
        <item x="801"/>
        <item x="156"/>
        <item x="561"/>
        <item x="497"/>
        <item x="466"/>
        <item x="765"/>
        <item x="288"/>
        <item x="34"/>
        <item x="1102"/>
        <item x="666"/>
        <item x="954"/>
        <item x="1074"/>
        <item x="293"/>
        <item x="333"/>
        <item x="265"/>
        <item x="267"/>
        <item x="104"/>
        <item x="260"/>
        <item x="169"/>
        <item x="762"/>
        <item x="252"/>
        <item x="1019"/>
        <item x="1209"/>
        <item x="1180"/>
        <item x="1175"/>
        <item x="778"/>
        <item x="1015"/>
        <item x="1157"/>
        <item x="869"/>
        <item x="641"/>
        <item x="953"/>
        <item x="1047"/>
        <item x="1034"/>
        <item x="1032"/>
        <item x="1035"/>
        <item x="1165"/>
        <item t="default"/>
      </items>
    </pivotField>
    <pivotField numFmtId="1" showAll="0"/>
    <pivotField numFmtId="1" showAll="0"/>
    <pivotField numFmtId="1" showAll="0"/>
    <pivotField numFmtId="1" showAll="0"/>
    <pivotField showAll="0"/>
    <pivotField numFmtId="165" showAll="0"/>
    <pivotField numFmtId="1" showAll="0"/>
  </pivotFields>
  <formats count="9">
    <format dxfId="53">
      <pivotArea field="0" type="button" dataOnly="0" labelOnly="1" outline="0"/>
    </format>
    <format dxfId="52">
      <pivotArea dataOnly="0" labelOnly="1" outline="0" axis="axisValues" fieldPosition="0"/>
    </format>
    <format dxfId="51">
      <pivotArea dataOnly="0" labelOnly="1" outline="0" axis="axisValues" fieldPosition="0"/>
    </format>
    <format dxfId="50">
      <pivotArea field="0" type="button" dataOnly="0" labelOnly="1" outline="0"/>
    </format>
    <format dxfId="49">
      <pivotArea dataOnly="0" labelOnly="1" outline="0" axis="axisValues" fieldPosition="0"/>
    </format>
    <format dxfId="48">
      <pivotArea dataOnly="0" labelOnly="1" outline="0" axis="axisValues" fieldPosition="0"/>
    </format>
    <format dxfId="47">
      <pivotArea field="0" type="button" dataOnly="0" labelOnly="1" outline="0"/>
    </format>
    <format dxfId="46">
      <pivotArea dataOnly="0" labelOnly="1" outline="0" axis="axisValues" fieldPosition="0"/>
    </format>
    <format dxfId="45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83A27A-CFA6-4B01-B8C2-702DF86287F3}" name="Pivottabell1" cacheId="16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outline="1" outlineData="1" multipleFieldFilters="0">
  <location ref="A17:B1260" firstHeaderRow="1" firstDataRow="1" firstDataCol="1"/>
  <pivotFields count="8">
    <pivotField axis="axisRow" showAll="0" sortType="descending">
      <items count="1243">
        <item x="934"/>
        <item x="528"/>
        <item x="862"/>
        <item x="370"/>
        <item x="1143"/>
        <item x="883"/>
        <item x="469"/>
        <item x="649"/>
        <item x="312"/>
        <item x="868"/>
        <item x="375"/>
        <item x="30"/>
        <item x="31"/>
        <item x="189"/>
        <item x="902"/>
        <item x="432"/>
        <item x="634"/>
        <item x="513"/>
        <item x="41"/>
        <item x="42"/>
        <item x="236"/>
        <item x="712"/>
        <item x="606"/>
        <item x="1036"/>
        <item x="155"/>
        <item x="1012"/>
        <item x="546"/>
        <item x="493"/>
        <item x="298"/>
        <item x="264"/>
        <item x="870"/>
        <item x="251"/>
        <item x="769"/>
        <item x="852"/>
        <item x="494"/>
        <item x="689"/>
        <item x="326"/>
        <item x="863"/>
        <item x="518"/>
        <item x="990"/>
        <item x="991"/>
        <item x="1014"/>
        <item x="1085"/>
        <item x="507"/>
        <item x="829"/>
        <item x="992"/>
        <item x="804"/>
        <item x="470"/>
        <item x="100"/>
        <item x="594"/>
        <item x="714"/>
        <item x="1145"/>
        <item x="1146"/>
        <item x="1095"/>
        <item x="26"/>
        <item x="27"/>
        <item x="495"/>
        <item x="276"/>
        <item x="287"/>
        <item x="184"/>
        <item x="185"/>
        <item x="277"/>
        <item x="359"/>
        <item x="283"/>
        <item x="152"/>
        <item x="660"/>
        <item x="636"/>
        <item x="508"/>
        <item x="263"/>
        <item x="936"/>
        <item x="1127"/>
        <item x="519"/>
        <item x="715"/>
        <item x="716"/>
        <item x="128"/>
        <item x="174"/>
        <item x="384"/>
        <item x="327"/>
        <item x="483"/>
        <item x="752"/>
        <item x="550"/>
        <item x="456"/>
        <item x="532"/>
        <item x="586"/>
        <item x="514"/>
        <item x="97"/>
        <item x="574"/>
        <item x="457"/>
        <item x="315"/>
        <item x="408"/>
        <item x="587"/>
        <item x="638"/>
        <item x="1147"/>
        <item x="595"/>
        <item x="43"/>
        <item x="821"/>
        <item x="1223"/>
        <item x="365"/>
        <item x="403"/>
        <item x="423"/>
        <item x="458"/>
        <item x="416"/>
        <item x="126"/>
        <item x="167"/>
        <item x="1149"/>
        <item x="1086"/>
        <item x="349"/>
        <item x="399"/>
        <item x="129"/>
        <item x="69"/>
        <item x="36"/>
        <item x="28"/>
        <item x="515"/>
        <item x="373"/>
        <item x="380"/>
        <item x="59"/>
        <item x="139"/>
        <item x="200"/>
        <item x="459"/>
        <item x="248"/>
        <item x="1237"/>
        <item x="49"/>
        <item x="1221"/>
        <item x="289"/>
        <item x="960"/>
        <item x="535"/>
        <item x="566"/>
        <item x="567"/>
        <item x="609"/>
        <item x="568"/>
        <item x="158"/>
        <item x="381"/>
        <item x="290"/>
        <item x="343"/>
        <item x="291"/>
        <item x="253"/>
        <item x="400"/>
        <item x="792"/>
        <item x="14"/>
        <item x="13"/>
        <item x="640"/>
        <item x="578"/>
        <item x="299"/>
        <item x="998"/>
        <item x="499"/>
        <item x="825"/>
        <item x="254"/>
        <item x="192"/>
        <item x="391"/>
        <item x="1161"/>
        <item x="1136"/>
        <item x="652"/>
        <item x="18"/>
        <item x="440"/>
        <item x="441"/>
        <item x="227"/>
        <item x="217"/>
        <item x="929"/>
        <item x="486"/>
        <item x="536"/>
        <item x="703"/>
        <item x="1187"/>
        <item x="1188"/>
        <item x="308"/>
        <item x="329"/>
        <item x="355"/>
        <item x="243"/>
        <item x="600"/>
        <item x="1152"/>
        <item x="1088"/>
        <item x="442"/>
        <item x="393"/>
        <item x="1129"/>
        <item x="974"/>
        <item x="1164"/>
        <item x="132"/>
        <item x="133"/>
        <item x="835"/>
        <item x="255"/>
        <item x="221"/>
        <item x="214"/>
        <item x="211"/>
        <item x="208"/>
        <item x="836"/>
        <item x="673"/>
        <item x="930"/>
        <item x="683"/>
        <item x="231"/>
        <item x="233"/>
        <item x="1228"/>
        <item x="284"/>
        <item x="285"/>
        <item x="875"/>
        <item x="811"/>
        <item x="352"/>
        <item x="613"/>
        <item x="597"/>
        <item x="309"/>
        <item x="718"/>
        <item x="54"/>
        <item x="64"/>
        <item x="113"/>
        <item x="1005"/>
        <item x="1022"/>
        <item x="1023"/>
        <item x="444"/>
        <item x="228"/>
        <item x="1099"/>
        <item x="675"/>
        <item x="887"/>
        <item x="645"/>
        <item x="555"/>
        <item x="1024"/>
        <item x="629"/>
        <item x="813"/>
        <item x="547"/>
        <item x="828"/>
        <item x="719"/>
        <item x="1077"/>
        <item x="396"/>
        <item x="920"/>
        <item x="849"/>
        <item x="663"/>
        <item x="301"/>
        <item x="410"/>
        <item x="411"/>
        <item x="3"/>
        <item x="1"/>
        <item x="2"/>
        <item x="177"/>
        <item x="94"/>
        <item x="195"/>
        <item x="79"/>
        <item x="860"/>
        <item x="388"/>
        <item x="1170"/>
        <item x="756"/>
        <item x="742"/>
        <item x="677"/>
        <item x="181"/>
        <item x="292"/>
        <item x="108"/>
        <item x="720"/>
        <item x="22"/>
        <item x="143"/>
        <item x="621"/>
        <item x="1010"/>
        <item x="1115"/>
        <item x="172"/>
        <item x="151"/>
        <item x="193"/>
        <item x="95"/>
        <item x="332"/>
        <item x="766"/>
        <item x="272"/>
        <item x="382"/>
        <item x="489"/>
        <item x="1141"/>
        <item x="412"/>
        <item x="339"/>
        <item x="893"/>
        <item x="15"/>
        <item x="302"/>
        <item x="647"/>
        <item x="12"/>
        <item x="91"/>
        <item x="52"/>
        <item x="8"/>
        <item x="84"/>
        <item x="130"/>
        <item x="57"/>
        <item x="235"/>
        <item x="572"/>
        <item x="7"/>
        <item x="20"/>
        <item x="121"/>
        <item x="584"/>
        <item x="1236"/>
        <item x="895"/>
        <item x="896"/>
        <item x="897"/>
        <item x="879"/>
        <item x="899"/>
        <item x="585"/>
        <item x="165"/>
        <item x="21"/>
        <item x="131"/>
        <item x="554"/>
        <item x="1131"/>
        <item x="148"/>
        <item x="146"/>
        <item x="147"/>
        <item x="438"/>
        <item x="454"/>
        <item x="1052"/>
        <item x="614"/>
        <item x="706"/>
        <item x="631"/>
        <item x="615"/>
        <item x="602"/>
        <item x="603"/>
        <item x="604"/>
        <item x="305"/>
        <item x="704"/>
        <item x="657"/>
        <item x="866"/>
        <item x="1224"/>
        <item x="671"/>
        <item x="670"/>
        <item x="926"/>
        <item x="898"/>
        <item x="753"/>
        <item x="163"/>
        <item x="679"/>
        <item x="678"/>
        <item x="310"/>
        <item x="209"/>
        <item x="364"/>
        <item x="840"/>
        <item x="654"/>
        <item x="592"/>
        <item x="741"/>
        <item x="96"/>
        <item x="90"/>
        <item x="107"/>
        <item x="531"/>
        <item x="760"/>
        <item x="548"/>
        <item x="540"/>
        <item x="261"/>
        <item x="92"/>
        <item x="1232"/>
        <item x="389"/>
        <item x="274"/>
        <item x="345"/>
        <item x="321"/>
        <item x="377"/>
        <item x="275"/>
        <item x="311"/>
        <item x="669"/>
        <item x="1207"/>
        <item x="1216"/>
        <item x="395"/>
        <item x="437"/>
        <item x="1114"/>
        <item x="378"/>
        <item x="983"/>
        <item x="433"/>
        <item x="949"/>
        <item x="1132"/>
        <item x="1096"/>
        <item x="1120"/>
        <item x="1108"/>
        <item x="808"/>
        <item x="445"/>
        <item x="246"/>
        <item x="607"/>
        <item x="204"/>
        <item x="427"/>
        <item x="1204"/>
        <item x="472"/>
        <item x="183"/>
        <item x="559"/>
        <item x="170"/>
        <item x="83"/>
        <item x="119"/>
        <item x="885"/>
        <item x="1105"/>
        <item x="202"/>
        <item x="843"/>
        <item x="682"/>
        <item x="488"/>
        <item x="492"/>
        <item x="430"/>
        <item x="453"/>
        <item x="461"/>
        <item x="851"/>
        <item x="1112"/>
        <item x="320"/>
        <item x="182"/>
        <item x="190"/>
        <item x="490"/>
        <item x="832"/>
        <item x="1084"/>
        <item x="948"/>
        <item x="1033"/>
        <item x="601"/>
        <item x="218"/>
        <item x="240"/>
        <item x="980"/>
        <item x="823"/>
        <item x="796"/>
        <item x="56"/>
        <item x="1193"/>
        <item x="460"/>
        <item x="451"/>
        <item x="447"/>
        <item x="452"/>
        <item x="448"/>
        <item x="117"/>
        <item x="118"/>
        <item x="105"/>
        <item x="106"/>
        <item x="1078"/>
        <item x="1111"/>
        <item x="1009"/>
        <item x="1011"/>
        <item x="1179"/>
        <item x="1231"/>
        <item x="1021"/>
        <item x="844"/>
        <item x="485"/>
        <item x="798"/>
        <item x="244"/>
        <item x="1186"/>
        <item x="25"/>
        <item x="39"/>
        <item x="45"/>
        <item x="38"/>
        <item x="46"/>
        <item x="65"/>
        <item x="60"/>
        <item x="81"/>
        <item x="280"/>
        <item x="785"/>
        <item x="950"/>
        <item x="984"/>
        <item x="539"/>
        <item x="774"/>
        <item x="238"/>
        <item x="545"/>
        <item x="761"/>
        <item x="164"/>
        <item x="72"/>
        <item x="109"/>
        <item x="304"/>
        <item x="342"/>
        <item x="330"/>
        <item x="33"/>
        <item x="173"/>
        <item x="912"/>
        <item x="913"/>
        <item x="249"/>
        <item x="0"/>
        <item x="5"/>
        <item x="4"/>
        <item x="404"/>
        <item x="635"/>
        <item x="738"/>
        <item x="639"/>
        <item x="1226"/>
        <item x="945"/>
        <item x="366"/>
        <item x="1042"/>
        <item x="1174"/>
        <item x="103"/>
        <item x="985"/>
        <item x="145"/>
        <item x="966"/>
        <item x="1166"/>
        <item x="1128"/>
        <item x="702"/>
        <item x="701"/>
        <item x="700"/>
        <item x="834"/>
        <item x="739"/>
        <item x="241"/>
        <item x="911"/>
        <item x="805"/>
        <item x="1025"/>
        <item x="932"/>
        <item x="353"/>
        <item x="354"/>
        <item x="435"/>
        <item x="434"/>
        <item x="417"/>
        <item x="646"/>
        <item x="436"/>
        <item x="351"/>
        <item x="925"/>
        <item x="1206"/>
        <item x="1070"/>
        <item x="1039"/>
        <item x="1041"/>
        <item x="680"/>
        <item x="1091"/>
        <item x="687"/>
        <item x="921"/>
        <item x="874"/>
        <item x="725"/>
        <item x="922"/>
        <item x="965"/>
        <item x="734"/>
        <item x="973"/>
        <item x="900"/>
        <item x="969"/>
        <item x="397"/>
        <item x="637"/>
        <item x="286"/>
        <item x="268"/>
        <item x="266"/>
        <item x="464"/>
        <item x="66"/>
        <item x="1026"/>
        <item x="201"/>
        <item x="225"/>
        <item x="247"/>
        <item x="1082"/>
        <item x="806"/>
        <item x="937"/>
        <item x="623"/>
        <item x="772"/>
        <item x="625"/>
        <item x="1106"/>
        <item x="80"/>
        <item x="194"/>
        <item x="1118"/>
        <item x="617"/>
        <item x="565"/>
        <item x="576"/>
        <item x="401"/>
        <item x="198"/>
        <item x="1160"/>
        <item x="824"/>
        <item x="368"/>
        <item x="684"/>
        <item x="754"/>
        <item x="726"/>
        <item x="512"/>
        <item x="511"/>
        <item x="392"/>
        <item x="781"/>
        <item x="909"/>
        <item x="596"/>
        <item x="812"/>
        <item x="619"/>
        <item x="474"/>
        <item x="421"/>
        <item x="340"/>
        <item x="850"/>
        <item x="468"/>
        <item x="419"/>
        <item x="362"/>
        <item x="358"/>
        <item x="1092"/>
        <item x="968"/>
        <item x="344"/>
        <item x="842"/>
        <item x="1220"/>
        <item x="648"/>
        <item x="988"/>
        <item x="987"/>
        <item x="986"/>
        <item x="140"/>
        <item x="141"/>
        <item x="23"/>
        <item x="29"/>
        <item x="24"/>
        <item x="257"/>
        <item x="525"/>
        <item x="431"/>
        <item x="446"/>
        <item x="676"/>
        <item x="794"/>
        <item x="837"/>
        <item x="667"/>
        <item x="429"/>
        <item x="1240"/>
        <item x="1238"/>
        <item x="1235"/>
        <item x="1239"/>
        <item x="402"/>
        <item x="610"/>
        <item x="123"/>
        <item x="1153"/>
        <item x="1162"/>
        <item x="1163"/>
        <item x="1154"/>
        <item x="75"/>
        <item x="1072"/>
        <item x="944"/>
        <item x="622"/>
        <item x="475"/>
        <item x="867"/>
        <item x="166"/>
        <item x="816"/>
        <item x="815"/>
        <item x="759"/>
        <item x="1030"/>
        <item x="758"/>
        <item x="757"/>
        <item x="422"/>
        <item x="428"/>
        <item x="817"/>
        <item x="818"/>
        <item x="903"/>
        <item x="1190"/>
        <item x="1219"/>
        <item x="1013"/>
        <item x="1107"/>
        <item x="976"/>
        <item x="1097"/>
        <item x="956"/>
        <item x="1017"/>
        <item x="1159"/>
        <item x="763"/>
        <item x="981"/>
        <item x="137"/>
        <item x="116"/>
        <item x="188"/>
        <item x="341"/>
        <item x="443"/>
        <item x="197"/>
        <item x="186"/>
        <item x="653"/>
        <item x="777"/>
        <item x="413"/>
        <item x="1079"/>
        <item x="1155"/>
        <item x="951"/>
        <item x="952"/>
        <item x="814"/>
        <item x="1090"/>
        <item x="618"/>
        <item x="517"/>
        <item x="928"/>
        <item x="270"/>
        <item x="1133"/>
        <item x="89"/>
        <item x="551"/>
        <item x="558"/>
        <item x="313"/>
        <item x="927"/>
        <item x="972"/>
        <item x="294"/>
        <item x="755"/>
        <item x="1073"/>
        <item x="1178"/>
        <item x="1191"/>
        <item x="213"/>
        <item x="500"/>
        <item x="245"/>
        <item x="216"/>
        <item x="383"/>
        <item x="999"/>
        <item x="593"/>
        <item x="795"/>
        <item x="790"/>
        <item x="736"/>
        <item x="749"/>
        <item x="910"/>
        <item x="958"/>
        <item x="1050"/>
        <item x="773"/>
        <item x="71"/>
        <item x="588"/>
        <item x="226"/>
        <item x="705"/>
        <item x="905"/>
        <item x="978"/>
        <item x="886"/>
        <item x="599"/>
        <item x="239"/>
        <item x="282"/>
        <item x="374"/>
        <item x="219"/>
        <item x="300"/>
        <item x="306"/>
        <item x="331"/>
        <item x="336"/>
        <item x="322"/>
        <item x="316"/>
        <item x="650"/>
        <item x="573"/>
        <item x="61"/>
        <item x="979"/>
        <item x="1028"/>
        <item x="1027"/>
        <item x="335"/>
        <item x="894"/>
        <item x="360"/>
        <item x="379"/>
        <item x="855"/>
        <item x="259"/>
        <item x="788"/>
        <item x="803"/>
        <item x="1083"/>
        <item x="334"/>
        <item x="779"/>
        <item x="357"/>
        <item x="369"/>
        <item x="346"/>
        <item x="1233"/>
        <item x="729"/>
        <item x="1116"/>
        <item x="1125"/>
        <item x="908"/>
        <item x="916"/>
        <item x="361"/>
        <item x="538"/>
        <item x="628"/>
        <item x="611"/>
        <item x="627"/>
        <item x="347"/>
        <item x="1104"/>
        <item x="138"/>
        <item x="655"/>
        <item x="865"/>
        <item x="933"/>
        <item x="449"/>
        <item x="465"/>
        <item x="394"/>
        <item x="591"/>
        <item x="793"/>
        <item x="63"/>
        <item x="624"/>
        <item x="853"/>
        <item x="50"/>
        <item x="580"/>
        <item x="1215"/>
        <item x="581"/>
        <item x="224"/>
        <item x="845"/>
        <item x="179"/>
        <item x="176"/>
        <item x="612"/>
        <item x="562"/>
        <item x="325"/>
        <item x="1020"/>
        <item x="858"/>
        <item x="583"/>
        <item x="797"/>
        <item x="864"/>
        <item x="967"/>
        <item x="876"/>
        <item x="827"/>
        <item x="877"/>
        <item x="1045"/>
        <item x="1071"/>
        <item x="529"/>
        <item x="1181"/>
        <item x="1201"/>
        <item x="1197"/>
        <item x="1203"/>
        <item x="1212"/>
        <item x="1189"/>
        <item x="961"/>
        <item x="1222"/>
        <item x="78"/>
        <item x="234"/>
        <item x="99"/>
        <item x="16"/>
        <item x="807"/>
        <item x="530"/>
        <item x="191"/>
        <item x="782"/>
        <item x="686"/>
        <item x="633"/>
        <item x="767"/>
        <item x="746"/>
        <item x="242"/>
        <item x="1137"/>
        <item x="256"/>
        <item x="789"/>
        <item x="303"/>
        <item x="82"/>
        <item x="112"/>
        <item x="450"/>
        <item x="278"/>
        <item x="941"/>
        <item x="768"/>
        <item x="964"/>
        <item x="730"/>
        <item x="1122"/>
        <item x="1168"/>
        <item x="856"/>
        <item x="699"/>
        <item x="1200"/>
        <item x="1202"/>
        <item x="1205"/>
        <item x="1196"/>
        <item x="1199"/>
        <item x="1119"/>
        <item x="356"/>
        <item x="350"/>
        <item x="319"/>
        <item x="324"/>
        <item x="338"/>
        <item x="537"/>
        <item x="1173"/>
        <item x="317"/>
        <item x="314"/>
        <item x="831"/>
        <item x="230"/>
        <item x="544"/>
        <item x="1182"/>
        <item x="102"/>
        <item x="955"/>
        <item x="318"/>
        <item x="222"/>
        <item x="1241"/>
        <item x="55"/>
        <item x="526"/>
        <item x="552"/>
        <item x="527"/>
        <item x="476"/>
        <item x="462"/>
        <item x="502"/>
        <item x="424"/>
        <item x="439"/>
        <item x="503"/>
        <item x="273"/>
        <item x="770"/>
        <item x="971"/>
        <item x="1140"/>
        <item x="1156"/>
        <item x="1094"/>
        <item x="1093"/>
        <item x="630"/>
        <item x="771"/>
        <item x="970"/>
        <item x="418"/>
        <item x="854"/>
        <item x="229"/>
        <item x="168"/>
        <item x="1037"/>
        <item x="1046"/>
        <item x="387"/>
        <item x="997"/>
        <item x="142"/>
        <item x="861"/>
        <item x="1124"/>
        <item x="931"/>
        <item x="888"/>
        <item x="918"/>
        <item x="1192"/>
        <item x="975"/>
        <item x="826"/>
        <item x="1081"/>
        <item x="589"/>
        <item x="662"/>
        <item x="150"/>
        <item x="510"/>
        <item x="523"/>
        <item x="67"/>
        <item x="1001"/>
        <item x="1000"/>
        <item x="1002"/>
        <item x="262"/>
        <item x="977"/>
        <item x="295"/>
        <item x="915"/>
        <item x="938"/>
        <item x="1076"/>
        <item x="661"/>
        <item x="534"/>
        <item x="543"/>
        <item x="917"/>
        <item x="1144"/>
        <item x="942"/>
        <item x="1185"/>
        <item x="993"/>
        <item x="839"/>
        <item x="787"/>
        <item x="690"/>
        <item x="1069"/>
        <item x="943"/>
        <item x="800"/>
        <item x="135"/>
        <item x="802"/>
        <item x="1008"/>
        <item x="1003"/>
        <item x="1109"/>
        <item x="1121"/>
        <item x="1110"/>
        <item x="1089"/>
        <item x="1054"/>
        <item x="1044"/>
        <item x="1117"/>
        <item x="363"/>
        <item x="371"/>
        <item x="1040"/>
        <item x="337"/>
        <item x="426"/>
        <item x="692"/>
        <item x="947"/>
        <item x="735"/>
        <item x="982"/>
        <item x="1006"/>
        <item x="386"/>
        <item x="914"/>
        <item x="577"/>
        <item x="780"/>
        <item x="935"/>
        <item x="989"/>
        <item x="1183"/>
        <item x="833"/>
        <item x="710"/>
        <item x="847"/>
        <item x="505"/>
        <item x="506"/>
        <item x="549"/>
        <item x="504"/>
        <item x="1213"/>
        <item x="873"/>
        <item x="1087"/>
        <item x="556"/>
        <item x="1177"/>
        <item x="159"/>
        <item x="1100"/>
        <item x="799"/>
        <item x="88"/>
        <item x="1184"/>
        <item x="957"/>
        <item x="643"/>
        <item x="820"/>
        <item x="1171"/>
        <item x="47"/>
        <item x="1007"/>
        <item x="995"/>
        <item x="1158"/>
        <item x="1198"/>
        <item x="996"/>
        <item x="1148"/>
        <item x="1194"/>
        <item x="838"/>
        <item x="859"/>
        <item x="1230"/>
        <item x="740"/>
        <item x="791"/>
        <item x="656"/>
        <item x="685"/>
        <item x="1075"/>
        <item x="1172"/>
        <item x="963"/>
        <item x="487"/>
        <item x="694"/>
        <item x="841"/>
        <item x="681"/>
        <item x="11"/>
        <item x="10"/>
        <item x="9"/>
        <item x="17"/>
        <item x="878"/>
        <item x="658"/>
        <item x="846"/>
        <item x="6"/>
        <item x="924"/>
        <item x="323"/>
        <item x="297"/>
        <item x="160"/>
        <item x="162"/>
        <item x="154"/>
        <item x="498"/>
        <item x="484"/>
        <item x="110"/>
        <item x="111"/>
        <item x="85"/>
        <item x="407"/>
        <item x="406"/>
        <item x="405"/>
        <item x="114"/>
        <item x="180"/>
        <item x="727"/>
        <item x="620"/>
        <item x="1135"/>
        <item x="923"/>
        <item x="786"/>
        <item x="250"/>
        <item x="1038"/>
        <item x="215"/>
        <item x="77"/>
        <item x="115"/>
        <item x="210"/>
        <item x="199"/>
        <item x="120"/>
        <item x="101"/>
        <item x="98"/>
        <item x="68"/>
        <item x="398"/>
        <item x="125"/>
        <item x="124"/>
        <item x="425"/>
        <item x="420"/>
        <item x="1218"/>
        <item x="491"/>
        <item x="467"/>
        <item x="62"/>
        <item x="58"/>
        <item x="74"/>
        <item x="51"/>
        <item x="32"/>
        <item x="626"/>
        <item x="747"/>
        <item x="672"/>
        <item x="328"/>
        <item x="946"/>
        <item x="390"/>
        <item x="279"/>
        <item x="161"/>
        <item x="196"/>
        <item x="501"/>
        <item x="693"/>
        <item x="575"/>
        <item x="608"/>
        <item x="776"/>
        <item x="524"/>
        <item x="872"/>
        <item x="1139"/>
        <item x="717"/>
        <item x="237"/>
        <item x="455"/>
        <item x="134"/>
        <item x="1126"/>
        <item x="205"/>
        <item x="919"/>
        <item x="271"/>
        <item x="296"/>
        <item x="206"/>
        <item x="207"/>
        <item x="1004"/>
        <item x="557"/>
        <item x="904"/>
        <item x="1214"/>
        <item x="533"/>
        <item x="376"/>
        <item x="871"/>
        <item x="220"/>
        <item x="830"/>
        <item x="644"/>
        <item x="223"/>
        <item x="509"/>
        <item x="1049"/>
        <item x="1048"/>
        <item x="1055"/>
        <item x="1064"/>
        <item x="616"/>
        <item x="1061"/>
        <item x="1058"/>
        <item x="1080"/>
        <item x="1065"/>
        <item x="632"/>
        <item x="1062"/>
        <item x="1059"/>
        <item x="1056"/>
        <item x="1066"/>
        <item x="605"/>
        <item x="1063"/>
        <item x="1060"/>
        <item x="1057"/>
        <item x="1067"/>
        <item x="478"/>
        <item x="473"/>
        <item x="477"/>
        <item x="479"/>
        <item x="598"/>
        <item x="784"/>
        <item x="87"/>
        <item x="232"/>
        <item x="707"/>
        <item x="709"/>
        <item x="695"/>
        <item x="708"/>
        <item x="696"/>
        <item x="482"/>
        <item x="731"/>
        <item x="721"/>
        <item x="732"/>
        <item x="733"/>
        <item x="743"/>
        <item x="722"/>
        <item x="744"/>
        <item x="723"/>
        <item x="750"/>
        <item x="751"/>
        <item x="212"/>
        <item x="659"/>
        <item x="1130"/>
        <item x="19"/>
        <item x="1031"/>
        <item x="688"/>
        <item x="1234"/>
        <item x="178"/>
        <item x="1018"/>
        <item x="367"/>
        <item x="1169"/>
        <item x="1176"/>
        <item x="1134"/>
        <item x="848"/>
        <item x="1123"/>
        <item x="571"/>
        <item x="86"/>
        <item x="496"/>
        <item x="76"/>
        <item x="40"/>
        <item x="157"/>
        <item x="73"/>
        <item x="372"/>
        <item x="906"/>
        <item x="959"/>
        <item x="269"/>
        <item x="737"/>
        <item x="1098"/>
        <item x="463"/>
        <item x="122"/>
        <item x="35"/>
        <item x="44"/>
        <item x="37"/>
        <item x="203"/>
        <item x="187"/>
        <item x="70"/>
        <item x="1195"/>
        <item x="1211"/>
        <item x="857"/>
        <item x="668"/>
        <item x="745"/>
        <item x="541"/>
        <item x="582"/>
        <item x="563"/>
        <item x="542"/>
        <item x="516"/>
        <item x="553"/>
        <item x="127"/>
        <item x="175"/>
        <item x="53"/>
        <item x="940"/>
        <item x="810"/>
        <item x="939"/>
        <item x="521"/>
        <item x="569"/>
        <item x="590"/>
        <item x="560"/>
        <item x="570"/>
        <item x="884"/>
        <item x="651"/>
        <item x="1101"/>
        <item x="1051"/>
        <item x="480"/>
        <item x="1150"/>
        <item x="481"/>
        <item x="764"/>
        <item x="1151"/>
        <item x="1167"/>
        <item x="48"/>
        <item x="409"/>
        <item x="1043"/>
        <item x="1138"/>
        <item x="907"/>
        <item x="748"/>
        <item x="962"/>
        <item x="713"/>
        <item x="728"/>
        <item x="711"/>
        <item x="880"/>
        <item x="881"/>
        <item x="882"/>
        <item x="149"/>
        <item x="136"/>
        <item x="564"/>
        <item x="307"/>
        <item x="994"/>
        <item x="348"/>
        <item x="153"/>
        <item x="889"/>
        <item x="890"/>
        <item x="891"/>
        <item x="892"/>
        <item x="1053"/>
        <item x="1016"/>
        <item x="1103"/>
        <item x="471"/>
        <item x="579"/>
        <item x="901"/>
        <item x="1227"/>
        <item x="809"/>
        <item x="385"/>
        <item x="697"/>
        <item x="698"/>
        <item x="775"/>
        <item x="1217"/>
        <item x="1113"/>
        <item x="1210"/>
        <item x="1229"/>
        <item x="642"/>
        <item x="664"/>
        <item x="724"/>
        <item x="665"/>
        <item x="258"/>
        <item x="144"/>
        <item x="93"/>
        <item x="520"/>
        <item x="522"/>
        <item x="822"/>
        <item x="691"/>
        <item x="674"/>
        <item x="1208"/>
        <item x="171"/>
        <item x="1225"/>
        <item x="281"/>
        <item x="1068"/>
        <item x="783"/>
        <item x="1029"/>
        <item x="1142"/>
        <item x="414"/>
        <item x="415"/>
        <item x="819"/>
        <item x="801"/>
        <item x="156"/>
        <item x="561"/>
        <item x="497"/>
        <item x="466"/>
        <item x="765"/>
        <item x="288"/>
        <item x="34"/>
        <item x="1102"/>
        <item x="666"/>
        <item x="954"/>
        <item x="1074"/>
        <item x="293"/>
        <item x="333"/>
        <item x="265"/>
        <item x="267"/>
        <item x="104"/>
        <item x="260"/>
        <item x="169"/>
        <item x="762"/>
        <item x="252"/>
        <item x="1019"/>
        <item x="1209"/>
        <item x="1180"/>
        <item x="1175"/>
        <item x="778"/>
        <item x="1015"/>
        <item x="1157"/>
        <item x="869"/>
        <item x="641"/>
        <item x="953"/>
        <item x="1047"/>
        <item x="1034"/>
        <item x="1032"/>
        <item x="1035"/>
        <item x="116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numFmtId="1" showAll="0"/>
    <pivotField numFmtId="1" showAll="0"/>
    <pivotField numFmtId="1" showAll="0"/>
    <pivotField numFmtId="1" showAll="0"/>
    <pivotField showAll="0"/>
    <pivotField numFmtId="165" showAll="0"/>
    <pivotField dataField="1" numFmtId="1" showAll="0"/>
  </pivotFields>
  <rowFields count="1">
    <field x="0"/>
  </rowFields>
  <rowItems count="1243">
    <i>
      <x v="227"/>
    </i>
    <i>
      <x v="138"/>
    </i>
    <i>
      <x v="1102"/>
    </i>
    <i>
      <x v="445"/>
    </i>
    <i>
      <x v="199"/>
    </i>
    <i>
      <x v="954"/>
    </i>
    <i>
      <x v="152"/>
    </i>
    <i>
      <x v="578"/>
    </i>
    <i>
      <x v="629"/>
    </i>
    <i>
      <x v="941"/>
    </i>
    <i>
      <x v="130"/>
    </i>
    <i>
      <x v="139"/>
    </i>
    <i>
      <x v="443"/>
    </i>
    <i>
      <x v="889"/>
    </i>
    <i>
      <x v="557"/>
    </i>
    <i>
      <x v="940"/>
    </i>
    <i>
      <x v="444"/>
    </i>
    <i>
      <x v="364"/>
    </i>
    <i>
      <x v="418"/>
    </i>
    <i>
      <x v="1150"/>
    </i>
    <i>
      <x v="977"/>
    </i>
    <i>
      <x v="824"/>
    </i>
    <i>
      <x v="813"/>
    </i>
    <i>
      <x v="1097"/>
    </i>
    <i>
      <x v="392"/>
    </i>
    <i>
      <x v="556"/>
    </i>
    <i>
      <x v="998"/>
    </i>
    <i>
      <x v="868"/>
    </i>
    <i>
      <x v="946"/>
    </i>
    <i>
      <x v="685"/>
    </i>
    <i>
      <x v="555"/>
    </i>
    <i>
      <x v="572"/>
    </i>
    <i>
      <x v="435"/>
    </i>
    <i>
      <x v="19"/>
    </i>
    <i>
      <x v="1105"/>
    </i>
    <i>
      <x v="963"/>
    </i>
    <i>
      <x v="530"/>
    </i>
    <i>
      <x v="434"/>
    </i>
    <i>
      <x v="11"/>
    </i>
    <i>
      <x v="957"/>
    </i>
    <i>
      <x v="1148"/>
    </i>
    <i>
      <x v="816"/>
    </i>
    <i>
      <x v="312"/>
    </i>
    <i>
      <x v="1075"/>
    </i>
    <i>
      <x v="841"/>
    </i>
    <i>
      <x v="514"/>
    </i>
    <i>
      <x v="1094"/>
    </i>
    <i>
      <x v="420"/>
    </i>
    <i>
      <x v="17"/>
    </i>
    <i>
      <x v="415"/>
    </i>
    <i>
      <x v="1091"/>
    </i>
    <i>
      <x v="715"/>
    </i>
    <i>
      <x v="12"/>
    </i>
    <i>
      <x v="365"/>
    </i>
    <i>
      <x v="721"/>
    </i>
    <i>
      <x v="942"/>
    </i>
    <i>
      <x v="997"/>
    </i>
    <i>
      <x v="31"/>
    </i>
    <i>
      <x v="515"/>
    </i>
    <i>
      <x v="978"/>
    </i>
    <i>
      <x v="1064"/>
    </i>
    <i>
      <x v="819"/>
    </i>
    <i>
      <x v="1149"/>
    </i>
    <i>
      <x v="236"/>
    </i>
    <i>
      <x v="45"/>
    </i>
    <i>
      <x v="641"/>
    </i>
    <i>
      <x v="432"/>
    </i>
    <i>
      <x v="971"/>
    </i>
    <i>
      <x v="1000"/>
    </i>
    <i>
      <x v="206"/>
    </i>
    <i>
      <x v="855"/>
    </i>
    <i>
      <x v="821"/>
    </i>
    <i>
      <x v="1109"/>
    </i>
    <i>
      <x v="421"/>
    </i>
    <i>
      <x v="802"/>
    </i>
    <i>
      <x v="1151"/>
    </i>
    <i>
      <x v="1061"/>
    </i>
    <i>
      <x v="1124"/>
    </i>
    <i>
      <x v="54"/>
    </i>
    <i>
      <x v="1196"/>
    </i>
    <i>
      <x v="546"/>
    </i>
    <i>
      <x v="101"/>
    </i>
    <i>
      <x v="1107"/>
    </i>
    <i>
      <x v="226"/>
    </i>
    <i>
      <x v="18"/>
    </i>
    <i>
      <x v="806"/>
    </i>
    <i>
      <x v="505"/>
    </i>
    <i>
      <x v="308"/>
    </i>
    <i>
      <x v="809"/>
    </i>
    <i>
      <x v="1093"/>
    </i>
    <i>
      <x v="656"/>
    </i>
    <i>
      <x v="1062"/>
    </i>
    <i>
      <x v="1237"/>
    </i>
    <i>
      <x v="1108"/>
    </i>
    <i>
      <x v="1060"/>
    </i>
    <i>
      <x v="987"/>
    </i>
    <i>
      <x v="939"/>
    </i>
    <i>
      <x v="261"/>
    </i>
    <i>
      <x v="94"/>
    </i>
    <i>
      <x v="612"/>
    </i>
    <i>
      <x v="844"/>
    </i>
    <i>
      <x v="200"/>
    </i>
    <i>
      <x v="36"/>
    </i>
    <i>
      <x v="1015"/>
    </i>
    <i>
      <x v="609"/>
    </i>
    <i>
      <x v="1188"/>
    </i>
    <i>
      <x v="385"/>
    </i>
    <i>
      <x v="368"/>
    </i>
    <i>
      <x v="974"/>
    </i>
    <i>
      <x v="808"/>
    </i>
    <i>
      <x v="631"/>
    </i>
    <i>
      <x v="1224"/>
    </i>
    <i>
      <x v="248"/>
    </i>
    <i>
      <x v="110"/>
    </i>
    <i>
      <x v="817"/>
    </i>
    <i>
      <x v="635"/>
    </i>
    <i>
      <x v="541"/>
    </i>
    <i>
      <x v="484"/>
    </i>
    <i>
      <x v="184"/>
    </i>
    <i>
      <x v="1223"/>
    </i>
    <i>
      <x v="642"/>
    </i>
    <i>
      <x v="804"/>
    </i>
    <i>
      <x v="452"/>
    </i>
    <i>
      <x v="438"/>
    </i>
    <i>
      <x v="525"/>
    </i>
    <i>
      <x v="1058"/>
    </i>
    <i>
      <x v="754"/>
    </i>
    <i>
      <x v="628"/>
    </i>
    <i>
      <x v="67"/>
    </i>
    <i>
      <x v="766"/>
    </i>
    <i>
      <x v="187"/>
    </i>
    <i>
      <x v="23"/>
    </i>
    <i>
      <x v="801"/>
    </i>
    <i>
      <x v="323"/>
    </i>
    <i>
      <x v="291"/>
    </i>
    <i>
      <x v="972"/>
    </i>
    <i>
      <x v="1159"/>
    </i>
    <i>
      <x v="979"/>
    </i>
    <i>
      <x v="748"/>
    </i>
    <i>
      <x v="251"/>
    </i>
    <i>
      <x v="450"/>
    </i>
    <i>
      <x v="363"/>
    </i>
    <i>
      <x v="504"/>
    </i>
    <i>
      <x v="962"/>
    </i>
    <i>
      <x v="265"/>
    </i>
    <i>
      <x v="491"/>
    </i>
    <i>
      <x v="1162"/>
    </i>
    <i>
      <x v="1009"/>
    </i>
    <i>
      <x v="158"/>
    </i>
    <i>
      <x v="413"/>
    </i>
    <i>
      <x v="249"/>
    </i>
    <i>
      <x v="529"/>
    </i>
    <i>
      <x v="228"/>
    </i>
    <i>
      <x v="1082"/>
    </i>
    <i>
      <x v="1025"/>
    </i>
    <i>
      <x v="988"/>
    </i>
    <i>
      <x v="999"/>
    </i>
    <i>
      <x v="812"/>
    </i>
    <i>
      <x v="422"/>
    </i>
    <i>
      <x v="805"/>
    </i>
    <i>
      <x v="245"/>
    </i>
    <i>
      <x v="982"/>
    </i>
    <i>
      <x v="1161"/>
    </i>
    <i>
      <x v="178"/>
    </i>
    <i>
      <x v="32"/>
    </i>
    <i>
      <x v="723"/>
    </i>
    <i>
      <x v="1158"/>
    </i>
    <i>
      <x v="16"/>
    </i>
    <i>
      <x v="1014"/>
    </i>
    <i>
      <x v="829"/>
    </i>
    <i>
      <x v="568"/>
    </i>
    <i>
      <x v="246"/>
    </i>
    <i>
      <x v="1160"/>
    </i>
    <i>
      <x v="623"/>
    </i>
    <i>
      <x v="1001"/>
    </i>
    <i>
      <x v="1076"/>
    </i>
    <i>
      <x v="1222"/>
    </i>
    <i>
      <x v="765"/>
    </i>
    <i>
      <x v="930"/>
    </i>
    <i>
      <x v="767"/>
    </i>
    <i>
      <x v="814"/>
    </i>
    <i>
      <x v="109"/>
    </i>
    <i>
      <x v="416"/>
    </i>
    <i>
      <x v="57"/>
    </i>
    <i>
      <x v="608"/>
    </i>
    <i>
      <x v="1152"/>
    </i>
    <i>
      <x v="769"/>
    </i>
    <i>
      <x v="277"/>
    </i>
    <i>
      <x v="266"/>
    </i>
    <i>
      <x v="983"/>
    </i>
    <i>
      <x v="1144"/>
    </i>
    <i>
      <x v="989"/>
    </i>
    <i>
      <x v="188"/>
    </i>
    <i>
      <x v="680"/>
    </i>
    <i>
      <x v="1016"/>
    </i>
    <i>
      <x v="866"/>
    </i>
    <i>
      <x v="417"/>
    </i>
    <i>
      <x v="751"/>
    </i>
    <i>
      <x v="520"/>
    </i>
    <i>
      <x v="681"/>
    </i>
    <i>
      <x v="205"/>
    </i>
    <i>
      <x v="506"/>
    </i>
    <i>
      <x v="322"/>
    </i>
    <i>
      <x v="560"/>
    </i>
    <i>
      <x v="486"/>
    </i>
    <i>
      <x v="536"/>
    </i>
    <i>
      <x v="657"/>
    </i>
    <i>
      <x v="361"/>
    </i>
    <i>
      <x v="689"/>
    </i>
    <i>
      <x v="559"/>
    </i>
    <i>
      <x v="186"/>
    </i>
    <i>
      <x v="571"/>
    </i>
    <i>
      <x v="542"/>
    </i>
    <i>
      <x v="565"/>
    </i>
    <i>
      <x v="1157"/>
    </i>
    <i>
      <x v="148"/>
    </i>
    <i>
      <x v="639"/>
    </i>
    <i>
      <x v="1147"/>
    </i>
    <i>
      <x v="674"/>
    </i>
    <i>
      <x v="1056"/>
    </i>
    <i>
      <x v="72"/>
    </i>
    <i>
      <x v="815"/>
    </i>
    <i>
      <x v="442"/>
    </i>
    <i>
      <x v="1213"/>
    </i>
    <i>
      <x v="1017"/>
    </i>
    <i>
      <x v="521"/>
    </i>
    <i>
      <x v="570"/>
    </i>
    <i>
      <x v="894"/>
    </i>
    <i>
      <x v="973"/>
    </i>
    <i>
      <x v="975"/>
    </i>
    <i>
      <x v="376"/>
    </i>
    <i>
      <x v="237"/>
    </i>
    <i>
      <x v="433"/>
    </i>
    <i>
      <x v="220"/>
    </i>
    <i>
      <x v="729"/>
    </i>
    <i>
      <x v="1110"/>
    </i>
    <i>
      <x v="462"/>
    </i>
    <i>
      <x v="1095"/>
    </i>
    <i>
      <x v="898"/>
    </i>
    <i>
      <x v="258"/>
    </i>
    <i>
      <x v="663"/>
    </i>
    <i>
      <x v="89"/>
    </i>
    <i>
      <x v="1210"/>
    </i>
    <i>
      <x v="643"/>
    </i>
    <i>
      <x v="664"/>
    </i>
    <i>
      <x v="953"/>
    </i>
    <i>
      <x v="439"/>
    </i>
    <i>
      <x v="182"/>
    </i>
    <i>
      <x v="698"/>
    </i>
    <i>
      <x v="113"/>
    </i>
    <i>
      <x v="1226"/>
    </i>
    <i>
      <x v="644"/>
    </i>
    <i>
      <x v="794"/>
    </i>
    <i>
      <x v="818"/>
    </i>
    <i>
      <x v="901"/>
    </i>
    <i>
      <x v="357"/>
    </i>
    <i>
      <x v="1096"/>
    </i>
    <i>
      <x v="90"/>
    </i>
    <i>
      <x v="678"/>
    </i>
    <i>
      <x v="1027"/>
    </i>
    <i>
      <x v="476"/>
    </i>
    <i>
      <x v="108"/>
    </i>
    <i>
      <x v="73"/>
    </i>
    <i>
      <x v="811"/>
    </i>
    <i>
      <x v="517"/>
    </i>
    <i>
      <x v="731"/>
    </i>
    <i>
      <x v="1106"/>
    </i>
    <i>
      <x v="179"/>
    </i>
    <i>
      <x v="848"/>
    </i>
    <i>
      <x v="771"/>
    </i>
    <i>
      <x v="649"/>
    </i>
    <i>
      <x v="1177"/>
    </i>
    <i>
      <x v="399"/>
    </i>
    <i>
      <x v="400"/>
    </i>
    <i>
      <x v="1041"/>
    </i>
    <i>
      <x v="360"/>
    </i>
    <i>
      <x v="216"/>
    </i>
    <i>
      <x v="647"/>
    </i>
    <i>
      <x v="14"/>
    </i>
    <i>
      <x v="48"/>
    </i>
    <i>
      <x v="613"/>
    </i>
    <i>
      <x v="362"/>
    </i>
    <i>
      <x v="936"/>
    </i>
    <i>
      <x v="15"/>
    </i>
    <i>
      <x v="885"/>
    </i>
    <i>
      <x v="181"/>
    </i>
    <i>
      <x v="425"/>
    </i>
    <i>
      <x v="293"/>
    </i>
    <i>
      <x v="116"/>
    </i>
    <i>
      <x v="856"/>
    </i>
    <i>
      <x v="222"/>
    </i>
    <i>
      <x v="437"/>
    </i>
    <i>
      <x v="622"/>
    </i>
    <i>
      <x v="41"/>
    </i>
    <i>
      <x v="1203"/>
    </i>
    <i>
      <x v="1040"/>
    </i>
    <i>
      <x v="1135"/>
    </i>
    <i>
      <x v="902"/>
    </i>
    <i>
      <x v="449"/>
    </i>
    <i>
      <x v="892"/>
    </i>
    <i>
      <x v="1209"/>
    </i>
    <i>
      <x v="1156"/>
    </i>
    <i>
      <x v="739"/>
    </i>
    <i>
      <x v="722"/>
    </i>
    <i>
      <x v="968"/>
    </i>
    <i>
      <x v="1122"/>
    </i>
    <i>
      <x v="980"/>
    </i>
    <i>
      <x v="900"/>
    </i>
    <i>
      <x v="123"/>
    </i>
    <i>
      <x v="473"/>
    </i>
    <i>
      <x v="944"/>
    </i>
    <i>
      <x v="1021"/>
    </i>
    <i>
      <x v="290"/>
    </i>
    <i>
      <x v="990"/>
    </i>
    <i>
      <x v="324"/>
    </i>
    <i>
      <x v="84"/>
    </i>
    <i>
      <x v="883"/>
    </i>
    <i>
      <x v="820"/>
    </i>
    <i>
      <x v="1207"/>
    </i>
    <i>
      <x v="899"/>
    </i>
    <i>
      <x v="624"/>
    </i>
    <i>
      <x v="1143"/>
    </i>
    <i>
      <x v="490"/>
    </i>
    <i>
      <x v="289"/>
    </i>
    <i>
      <x v="58"/>
    </i>
    <i>
      <x v="1189"/>
    </i>
    <i>
      <x v="648"/>
    </i>
    <i>
      <x v="976"/>
    </i>
    <i>
      <x v="842"/>
    </i>
    <i>
      <x v="567"/>
    </i>
    <i>
      <x v="342"/>
    </i>
    <i>
      <x v="156"/>
    </i>
    <i>
      <x v="665"/>
    </i>
    <i>
      <x v="83"/>
    </i>
    <i>
      <x v="488"/>
    </i>
    <i>
      <x v="115"/>
    </i>
    <i>
      <x v="386"/>
    </i>
    <i>
      <x v="893"/>
    </i>
    <i>
      <x v="951"/>
    </i>
    <i>
      <x v="724"/>
    </i>
    <i>
      <x v="700"/>
    </i>
    <i>
      <x v="1234"/>
    </i>
    <i>
      <x v="554"/>
    </i>
    <i>
      <x v="512"/>
    </i>
    <i>
      <x v="1121"/>
    </i>
    <i>
      <x v="173"/>
    </i>
    <i>
      <x v="144"/>
    </i>
    <i>
      <x v="1099"/>
    </i>
    <i>
      <x v="711"/>
    </i>
    <i>
      <x v="516"/>
    </i>
    <i>
      <x v="687"/>
    </i>
    <i>
      <x v="381"/>
    </i>
    <i>
      <x v="673"/>
    </i>
    <i>
      <x v="619"/>
    </i>
    <i>
      <x v="382"/>
    </i>
    <i>
      <x v="269"/>
    </i>
    <i>
      <x v="662"/>
    </i>
    <i>
      <x v="42"/>
    </i>
    <i>
      <x v="35"/>
    </i>
    <i>
      <x v="640"/>
    </i>
    <i>
      <x v="1024"/>
    </i>
    <i>
      <x v="558"/>
    </i>
    <i>
      <x v="882"/>
    </i>
    <i>
      <x v="528"/>
    </i>
    <i>
      <x v="727"/>
    </i>
    <i>
      <x v="545"/>
    </i>
    <i>
      <x v="59"/>
    </i>
    <i>
      <x v="986"/>
    </i>
    <i>
      <x v="797"/>
    </i>
    <i>
      <x v="1044"/>
    </i>
    <i>
      <x v="620"/>
    </i>
    <i>
      <x v="763"/>
    </i>
    <i>
      <x v="7"/>
    </i>
    <i>
      <x v="714"/>
    </i>
    <i>
      <x v="240"/>
    </i>
    <i>
      <x v="202"/>
    </i>
    <i>
      <x v="339"/>
    </i>
    <i>
      <x v="68"/>
    </i>
    <i>
      <x v="702"/>
    </i>
    <i>
      <x v="667"/>
    </i>
    <i>
      <x v="867"/>
    </i>
    <i>
      <x v="658"/>
    </i>
    <i>
      <x v="358"/>
    </i>
    <i>
      <x v="672"/>
    </i>
    <i>
      <x v="250"/>
    </i>
    <i>
      <x v="1178"/>
    </i>
    <i>
      <x v="1029"/>
    </i>
    <i>
      <x v="880"/>
    </i>
    <i>
      <x v="1194"/>
    </i>
    <i>
      <x v="1081"/>
    </i>
    <i>
      <x v="1176"/>
    </i>
    <i>
      <x v="21"/>
    </i>
    <i>
      <x v="1225"/>
    </i>
    <i>
      <x v="369"/>
    </i>
    <i>
      <x v="93"/>
    </i>
    <i>
      <x v="1190"/>
    </i>
    <i>
      <x v="591"/>
    </i>
    <i>
      <x v="709"/>
    </i>
    <i>
      <x v="760"/>
    </i>
    <i>
      <x v="697"/>
    </i>
    <i>
      <x v="1045"/>
    </i>
    <i>
      <x v="573"/>
    </i>
    <i>
      <x v="611"/>
    </i>
    <i>
      <x v="1123"/>
    </i>
    <i>
      <x v="457"/>
    </i>
    <i>
      <x v="1069"/>
    </i>
    <i>
      <x v="886"/>
    </i>
    <i>
      <x v="22"/>
    </i>
    <i>
      <x v="1136"/>
    </i>
    <i>
      <x v="20"/>
    </i>
    <i>
      <x v="34"/>
    </i>
    <i>
      <x v="99"/>
    </i>
    <i>
      <x v="543"/>
    </i>
    <i>
      <x v="1187"/>
    </i>
    <i>
      <x v="252"/>
    </i>
    <i>
      <x v="718"/>
    </i>
    <i>
      <x v="943"/>
    </i>
    <i>
      <x v="938"/>
    </i>
    <i>
      <x v="511"/>
    </i>
    <i>
      <x v="56"/>
    </i>
    <i>
      <x v="836"/>
    </i>
    <i>
      <x v="561"/>
    </i>
    <i>
      <x v="1116"/>
    </i>
    <i>
      <x v="708"/>
    </i>
    <i>
      <x v="1139"/>
    </i>
    <i>
      <x v="98"/>
    </i>
    <i>
      <x v="710"/>
    </i>
    <i>
      <x v="888"/>
    </i>
    <i>
      <x v="478"/>
    </i>
    <i>
      <x v="430"/>
    </i>
    <i>
      <x v="239"/>
    </i>
    <i>
      <x v="725"/>
    </i>
    <i>
      <x v="1036"/>
    </i>
    <i>
      <x v="764"/>
    </i>
    <i>
      <x v="367"/>
    </i>
    <i>
      <x v="316"/>
    </i>
    <i>
      <x v="95"/>
    </i>
    <i>
      <x v="330"/>
    </i>
    <i>
      <x v="273"/>
    </i>
    <i>
      <x v="64"/>
    </i>
    <i>
      <x v="106"/>
    </i>
    <i>
      <x v="1007"/>
    </i>
    <i>
      <x v="1063"/>
    </i>
    <i>
      <x v="996"/>
    </i>
    <i>
      <x v="553"/>
    </i>
    <i>
      <x v="466"/>
    </i>
    <i>
      <x v="429"/>
    </i>
    <i>
      <x v="704"/>
    </i>
    <i>
      <x v="224"/>
    </i>
    <i>
      <x v="100"/>
    </i>
    <i>
      <x v="268"/>
    </i>
    <i>
      <x v="1006"/>
    </i>
    <i>
      <x v="1172"/>
    </i>
    <i>
      <x v="1059"/>
    </i>
    <i>
      <x v="1039"/>
    </i>
    <i>
      <x v="793"/>
    </i>
    <i>
      <x v="906"/>
    </i>
    <i>
      <x v="326"/>
    </i>
    <i>
      <x v="610"/>
    </i>
    <i>
      <x v="1067"/>
    </i>
    <i>
      <x v="508"/>
    </i>
    <i>
      <x v="496"/>
    </i>
    <i>
      <x v="1043"/>
    </i>
    <i>
      <x v="1132"/>
    </i>
    <i>
      <x v="518"/>
    </i>
    <i>
      <x v="684"/>
    </i>
    <i>
      <x v="463"/>
    </i>
    <i>
      <x v="717"/>
    </i>
    <i>
      <x v="465"/>
    </i>
    <i>
      <x v="387"/>
    </i>
    <i>
      <x v="348"/>
    </i>
    <i>
      <x v="884"/>
    </i>
    <i>
      <x v="540"/>
    </i>
    <i>
      <x v="1068"/>
    </i>
    <i>
      <x v="354"/>
    </i>
    <i>
      <x v="503"/>
    </i>
    <i>
      <x v="877"/>
    </i>
    <i>
      <x v="404"/>
    </i>
    <i>
      <x v="1239"/>
    </i>
    <i>
      <x v="1003"/>
    </i>
    <i>
      <x v="926"/>
    </i>
    <i>
      <x v="563"/>
    </i>
    <i>
      <x v="118"/>
    </i>
    <i>
      <x v="1037"/>
    </i>
    <i>
      <x v="201"/>
    </i>
    <i>
      <x v="837"/>
    </i>
    <i>
      <x v="952"/>
    </i>
    <i>
      <x v="950"/>
    </i>
    <i>
      <x v="627"/>
    </i>
    <i>
      <x v="470"/>
    </i>
    <i>
      <x v="315"/>
    </i>
    <i>
      <x v="749"/>
    </i>
    <i>
      <x v="288"/>
    </i>
    <i>
      <x v="1232"/>
    </i>
    <i>
      <x v="646"/>
    </i>
    <i>
      <x v="728"/>
    </i>
    <i>
      <x v="431"/>
    </i>
    <i>
      <x v="544"/>
    </i>
    <i>
      <x v="379"/>
    </i>
    <i>
      <x v="97"/>
    </i>
    <i>
      <x v="750"/>
    </i>
    <i>
      <x v="1049"/>
    </i>
    <i>
      <x v="1175"/>
    </i>
    <i>
      <x v="477"/>
    </i>
    <i>
      <x v="424"/>
    </i>
    <i>
      <x v="119"/>
    </i>
    <i>
      <x v="533"/>
    </i>
    <i>
      <x v="796"/>
    </i>
    <i>
      <x v="828"/>
    </i>
    <i>
      <x v="827"/>
    </i>
    <i>
      <x v="604"/>
    </i>
    <i>
      <x v="140"/>
    </i>
    <i>
      <x v="683"/>
    </i>
    <i>
      <x v="276"/>
    </i>
    <i>
      <x v="406"/>
    </i>
    <i>
      <x v="86"/>
    </i>
    <i>
      <x v="304"/>
    </i>
    <i>
      <x v="798"/>
    </i>
    <i>
      <x v="388"/>
    </i>
    <i>
      <x v="981"/>
    </i>
    <i>
      <x v="1098"/>
    </i>
    <i>
      <x v="1146"/>
    </i>
    <i>
      <x v="1137"/>
    </i>
    <i>
      <x v="447"/>
    </i>
    <i>
      <x v="650"/>
    </i>
    <i>
      <x v="1134"/>
    </i>
    <i>
      <x v="864"/>
    </i>
    <i>
      <x v="39"/>
    </i>
    <i>
      <x v="632"/>
    </i>
    <i>
      <x v="1050"/>
    </i>
    <i>
      <x v="1026"/>
    </i>
    <i>
      <x v="176"/>
    </i>
    <i>
      <x v="1145"/>
    </i>
    <i>
      <x v="102"/>
    </i>
    <i>
      <x v="343"/>
    </i>
    <i>
      <x v="217"/>
    </i>
    <i>
      <x v="303"/>
    </i>
    <i>
      <x v="579"/>
    </i>
    <i>
      <x v="605"/>
    </i>
    <i>
      <x v="925"/>
    </i>
    <i>
      <x v="1193"/>
    </i>
    <i>
      <x v="325"/>
    </i>
    <i>
      <x v="474"/>
    </i>
    <i>
      <x v="887"/>
    </i>
    <i>
      <x v="195"/>
    </i>
    <i>
      <x v="993"/>
    </i>
    <i>
      <x v="1046"/>
    </i>
    <i>
      <x v="1066"/>
    </i>
    <i>
      <x v="772"/>
    </i>
    <i>
      <x v="654"/>
    </i>
    <i>
      <x v="783"/>
    </i>
    <i>
      <x v="825"/>
    </i>
    <i>
      <x v="141"/>
    </i>
    <i>
      <x v="810"/>
    </i>
    <i>
      <x v="1038"/>
    </i>
    <i>
      <x v="1227"/>
    </i>
    <i>
      <x v="509"/>
    </i>
    <i>
      <x v="461"/>
    </i>
    <i>
      <x v="87"/>
    </i>
    <i>
      <x v="47"/>
    </i>
    <i>
      <x v="961"/>
    </i>
    <i>
      <x v="738"/>
    </i>
    <i>
      <x v="897"/>
    </i>
    <i>
      <x v="911"/>
    </i>
    <i>
      <x v="1219"/>
    </i>
    <i>
      <x v="380"/>
    </i>
    <i>
      <x v="247"/>
    </i>
    <i>
      <x v="1002"/>
    </i>
    <i>
      <x v="669"/>
    </i>
    <i>
      <x v="1200"/>
    </i>
    <i>
      <x v="1083"/>
    </i>
    <i>
      <x v="419"/>
    </i>
    <i>
      <x v="111"/>
    </i>
    <i>
      <x v="786"/>
    </i>
    <i>
      <x v="401"/>
    </i>
    <i>
      <x v="203"/>
    </i>
    <i>
      <x v="194"/>
    </i>
    <i>
      <x v="636"/>
    </i>
    <i>
      <x v="1078"/>
    </i>
    <i>
      <x v="1054"/>
    </i>
    <i>
      <x v="850"/>
    </i>
    <i>
      <x v="482"/>
    </i>
    <i>
      <x v="270"/>
    </i>
    <i>
      <x v="397"/>
    </i>
    <i>
      <x v="147"/>
    </i>
    <i>
      <x v="1127"/>
    </i>
    <i>
      <x v="328"/>
    </i>
    <i>
      <x v="427"/>
    </i>
    <i>
      <x v="1010"/>
    </i>
    <i>
      <x v="436"/>
    </i>
    <i>
      <x v="991"/>
    </i>
    <i>
      <x v="318"/>
    </i>
    <i>
      <x v="879"/>
    </i>
    <i>
      <x v="1051"/>
    </i>
    <i>
      <x v="1053"/>
    </i>
    <i>
      <x v="762"/>
    </i>
    <i>
      <x v="768"/>
    </i>
    <i>
      <x v="345"/>
    </i>
    <i>
      <x v="180"/>
    </i>
    <i>
      <x v="707"/>
    </i>
    <i>
      <x v="1231"/>
    </i>
    <i>
      <x v="1199"/>
    </i>
    <i>
      <x v="197"/>
    </i>
    <i>
      <x v="169"/>
    </i>
    <i>
      <x v="588"/>
    </i>
    <i>
      <x v="1212"/>
    </i>
    <i>
      <x v="25"/>
    </i>
    <i>
      <x v="1115"/>
    </i>
    <i>
      <x v="254"/>
    </i>
    <i>
      <x v="695"/>
    </i>
    <i>
      <x v="599"/>
    </i>
    <i>
      <x v="1168"/>
    </i>
    <i>
      <x v="694"/>
    </i>
    <i>
      <x v="670"/>
    </i>
    <i>
      <x v="175"/>
    </i>
    <i>
      <x v="28"/>
    </i>
    <i>
      <x v="26"/>
    </i>
    <i>
      <x v="566"/>
    </i>
    <i>
      <x v="405"/>
    </i>
    <i>
      <x v="791"/>
    </i>
    <i>
      <x v="752"/>
    </i>
    <i>
      <x v="403"/>
    </i>
    <i>
      <x v="55"/>
    </i>
    <i>
      <x v="1218"/>
    </i>
    <i>
      <x v="307"/>
    </i>
    <i>
      <x v="770"/>
    </i>
    <i>
      <x v="384"/>
    </i>
    <i>
      <x v="33"/>
    </i>
    <i>
      <x v="347"/>
    </i>
    <i>
      <x v="896"/>
    </i>
    <i>
      <x v="1011"/>
    </i>
    <i>
      <x v="831"/>
    </i>
    <i>
      <x v="1169"/>
    </i>
    <i>
      <x v="1180"/>
    </i>
    <i>
      <x v="526"/>
    </i>
    <i>
      <x v="621"/>
    </i>
    <i>
      <x v="606"/>
    </i>
    <i>
      <x v="1013"/>
    </i>
    <i>
      <x v="655"/>
    </i>
    <i>
      <x v="24"/>
    </i>
    <i>
      <x v="79"/>
    </i>
    <i>
      <x v="1170"/>
    </i>
    <i>
      <x v="519"/>
    </i>
    <i>
      <x v="29"/>
    </i>
    <i>
      <x v="1100"/>
    </i>
    <i>
      <x v="242"/>
    </i>
    <i>
      <x v="211"/>
    </i>
    <i>
      <x v="580"/>
    </i>
    <i>
      <x v="495"/>
    </i>
    <i>
      <x v="1240"/>
    </i>
    <i>
      <x v="341"/>
    </i>
    <i>
      <x v="965"/>
    </i>
    <i>
      <x v="1090"/>
    </i>
    <i>
      <x v="920"/>
    </i>
    <i>
      <x v="1042"/>
    </i>
    <i>
      <x v="535"/>
    </i>
    <i>
      <x v="63"/>
    </i>
    <i>
      <x v="74"/>
    </i>
    <i>
      <x v="956"/>
    </i>
    <i>
      <x v="601"/>
    </i>
    <i>
      <x v="666"/>
    </i>
    <i>
      <x v="706"/>
    </i>
    <i>
      <x v="1154"/>
    </i>
    <i>
      <x v="383"/>
    </i>
    <i>
      <x v="551"/>
    </i>
    <i>
      <x v="1114"/>
    </i>
    <i>
      <x v="91"/>
    </i>
    <i>
      <x v="350"/>
    </i>
    <i>
      <x v="107"/>
    </i>
    <i>
      <x v="784"/>
    </i>
    <i>
      <x v="787"/>
    </i>
    <i>
      <x v="865"/>
    </i>
    <i>
      <x v="1215"/>
    </i>
    <i>
      <x v="285"/>
    </i>
    <i>
      <x v="267"/>
    </i>
    <i>
      <x v="264"/>
    </i>
    <i>
      <x v="274"/>
    </i>
    <i>
      <x v="223"/>
    </i>
    <i>
      <x v="120"/>
    </i>
    <i>
      <x v="1080"/>
    </i>
    <i>
      <x v="904"/>
    </i>
    <i>
      <x v="776"/>
    </i>
    <i>
      <x v="493"/>
    </i>
    <i>
      <x v="932"/>
    </i>
    <i>
      <x v="659"/>
    </i>
    <i>
      <x v="487"/>
    </i>
    <i>
      <x v="746"/>
    </i>
    <i>
      <x v="9"/>
    </i>
    <i>
      <x v="869"/>
    </i>
    <i>
      <x v="1048"/>
    </i>
    <i>
      <x v="803"/>
    </i>
    <i>
      <x v="1079"/>
    </i>
    <i>
      <x v="863"/>
    </i>
    <i>
      <x v="37"/>
    </i>
    <i>
      <x v="753"/>
    </i>
    <i>
      <x v="485"/>
    </i>
    <i>
      <x v="501"/>
    </i>
    <i>
      <x v="230"/>
    </i>
    <i>
      <x v="600"/>
    </i>
    <i>
      <x v="394"/>
    </i>
    <i>
      <x v="607"/>
    </i>
    <i>
      <x v="468"/>
    </i>
    <i>
      <x v="617"/>
    </i>
    <i>
      <x v="668"/>
    </i>
    <i>
      <x v="356"/>
    </i>
    <i>
      <x v="164"/>
    </i>
    <i>
      <x v="1005"/>
    </i>
    <i>
      <x v="838"/>
    </i>
    <i>
      <x v="1214"/>
    </i>
    <i>
      <x v="1130"/>
    </i>
    <i>
      <x v="596"/>
    </i>
    <i>
      <x v="353"/>
    </i>
    <i>
      <x v="1"/>
    </i>
    <i>
      <x v="49"/>
    </i>
    <i>
      <x v="60"/>
    </i>
    <i>
      <x v="1074"/>
    </i>
    <i>
      <x v="937"/>
    </i>
    <i>
      <x v="321"/>
    </i>
    <i>
      <x v="686"/>
    </i>
    <i>
      <x v="592"/>
    </i>
    <i>
      <x v="38"/>
    </i>
    <i>
      <x v="891"/>
    </i>
    <i>
      <x v="1104"/>
    </i>
    <i>
      <x v="185"/>
    </i>
    <i>
      <x v="696"/>
    </i>
    <i>
      <x v="448"/>
    </i>
    <i>
      <x v="428"/>
    </i>
    <i>
      <x v="423"/>
    </i>
    <i>
      <x v="27"/>
    </i>
    <i>
      <x v="221"/>
    </i>
    <i>
      <x v="652"/>
    </i>
    <i>
      <x v="44"/>
    </i>
    <i>
      <x v="969"/>
    </i>
    <i>
      <x v="469"/>
    </i>
    <i>
      <x v="955"/>
    </i>
    <i>
      <x v="75"/>
    </i>
    <i>
      <x v="81"/>
    </i>
    <i>
      <x v="80"/>
    </i>
    <i>
      <x v="498"/>
    </i>
    <i>
      <x v="701"/>
    </i>
    <i>
      <x v="935"/>
    </i>
    <i>
      <x v="88"/>
    </i>
    <i>
      <x v="1028"/>
    </i>
    <i>
      <x v="1031"/>
    </i>
    <i>
      <x v="146"/>
    </i>
    <i>
      <x v="85"/>
    </i>
    <i>
      <x v="1077"/>
    </i>
    <i>
      <x v="391"/>
    </i>
    <i>
      <x v="204"/>
    </i>
    <i>
      <x v="137"/>
    </i>
    <i>
      <x v="395"/>
    </i>
    <i>
      <x v="917"/>
    </i>
    <i>
      <x v="103"/>
    </i>
    <i>
      <x v="292"/>
    </i>
    <i>
      <x v="790"/>
    </i>
    <i>
      <x v="1086"/>
    </i>
    <i>
      <x v="970"/>
    </i>
    <i>
      <x v="131"/>
    </i>
    <i>
      <x v="1055"/>
    </i>
    <i>
      <x v="716"/>
    </i>
    <i>
      <x v="705"/>
    </i>
    <i>
      <x v="564"/>
    </i>
    <i>
      <x v="340"/>
    </i>
    <i>
      <x v="1022"/>
    </i>
    <i>
      <x v="1047"/>
    </i>
    <i>
      <x v="311"/>
    </i>
    <i>
      <x v="562"/>
    </i>
    <i>
      <x v="159"/>
    </i>
    <i>
      <x v="174"/>
    </i>
    <i>
      <x v="1220"/>
    </i>
    <i>
      <x v="104"/>
    </i>
    <i>
      <x v="1087"/>
    </i>
    <i>
      <x v="603"/>
    </i>
    <i>
      <x v="440"/>
    </i>
    <i>
      <x v="192"/>
    </i>
    <i>
      <x v="96"/>
    </i>
    <i>
      <x v="451"/>
    </i>
    <i>
      <x v="1166"/>
    </i>
    <i>
      <x v="992"/>
    </i>
    <i>
      <x v="471"/>
    </i>
    <i>
      <x v="630"/>
    </i>
    <i>
      <x v="215"/>
    </i>
    <i>
      <x v="170"/>
    </i>
    <i>
      <x v="238"/>
    </i>
    <i>
      <x v="121"/>
    </i>
    <i>
      <x v="661"/>
    </i>
    <i>
      <x v="598"/>
    </i>
    <i>
      <x v="279"/>
    </i>
    <i>
      <x v="1118"/>
    </i>
    <i>
      <x v="497"/>
    </i>
    <i>
      <x v="1085"/>
    </i>
    <i>
      <x v="693"/>
    </i>
    <i>
      <x v="78"/>
    </i>
    <i>
      <x v="412"/>
    </i>
    <i>
      <x v="1233"/>
    </i>
    <i>
      <x v="853"/>
    </i>
    <i>
      <x v="460"/>
    </i>
    <i>
      <x v="61"/>
    </i>
    <i>
      <x v="155"/>
    </i>
    <i>
      <x v="720"/>
    </i>
    <i>
      <x v="1153"/>
    </i>
    <i>
      <x v="1171"/>
    </i>
    <i>
      <x v="153"/>
    </i>
    <i>
      <x v="909"/>
    </i>
    <i>
      <x v="1004"/>
    </i>
    <i>
      <x v="851"/>
    </i>
    <i>
      <x v="910"/>
    </i>
    <i>
      <x v="167"/>
    </i>
    <i>
      <x v="713"/>
    </i>
    <i>
      <x v="615"/>
    </i>
    <i>
      <x v="799"/>
    </i>
    <i>
      <x v="77"/>
    </i>
    <i>
      <x v="320"/>
    </i>
    <i>
      <x v="284"/>
    </i>
    <i>
      <x v="302"/>
    </i>
    <i>
      <x v="967"/>
    </i>
    <i>
      <x v="76"/>
    </i>
    <i>
      <x v="1057"/>
    </i>
    <i>
      <x v="785"/>
    </i>
    <i>
      <x v="1221"/>
    </i>
    <i>
      <x v="1133"/>
    </i>
    <i>
      <x v="225"/>
    </i>
    <i>
      <x v="306"/>
    </i>
    <i>
      <x v="584"/>
    </i>
    <i>
      <x v="455"/>
    </i>
    <i>
      <x v="712"/>
    </i>
    <i>
      <x v="634"/>
    </i>
    <i>
      <x v="1092"/>
    </i>
    <i>
      <x v="183"/>
    </i>
    <i>
      <x v="1065"/>
    </i>
    <i>
      <x v="1023"/>
    </i>
    <i>
      <x v="959"/>
    </i>
    <i>
      <x v="960"/>
    </i>
    <i>
      <x v="582"/>
    </i>
    <i>
      <x v="1073"/>
    </i>
    <i>
      <x v="1165"/>
    </i>
    <i>
      <x v="671"/>
    </i>
    <i>
      <x v="50"/>
    </i>
    <i>
      <x v="527"/>
    </i>
    <i>
      <x v="411"/>
    </i>
    <i>
      <x v="151"/>
    </i>
    <i>
      <x v="626"/>
    </i>
    <i>
      <x v="135"/>
    </i>
    <i>
      <x v="114"/>
    </i>
    <i>
      <x v="317"/>
    </i>
    <i>
      <x v="112"/>
    </i>
    <i>
      <x v="994"/>
    </i>
    <i>
      <x v="782"/>
    </i>
    <i>
      <x v="71"/>
    </i>
    <i>
      <x v="243"/>
    </i>
    <i>
      <x v="539"/>
    </i>
    <i>
      <x v="1204"/>
    </i>
    <i>
      <x v="1205"/>
    </i>
    <i>
      <x v="807"/>
    </i>
    <i>
      <x v="456"/>
    </i>
    <i>
      <x v="122"/>
    </i>
    <i>
      <x v="472"/>
    </i>
    <i>
      <x v="132"/>
    </i>
    <i>
      <x v="625"/>
    </i>
    <i>
      <x v="929"/>
    </i>
    <i>
      <x v="1128"/>
    </i>
    <i>
      <x v="1179"/>
    </i>
    <i>
      <x v="374"/>
    </i>
    <i>
      <x v="595"/>
    </i>
    <i>
      <x v="1035"/>
    </i>
    <i>
      <x v="1072"/>
    </i>
    <i>
      <x v="189"/>
    </i>
    <i>
      <x v="1142"/>
    </i>
    <i>
      <x v="366"/>
    </i>
    <i>
      <x v="1120"/>
    </i>
    <i>
      <x v="489"/>
    </i>
    <i>
      <x v="65"/>
    </i>
    <i>
      <x v="128"/>
    </i>
    <i>
      <x v="774"/>
    </i>
    <i>
      <x v="297"/>
    </i>
    <i>
      <x v="873"/>
    </i>
    <i>
      <x v="1164"/>
    </i>
    <i>
      <x v="1020"/>
    </i>
    <i>
      <x v="327"/>
    </i>
    <i>
      <x v="732"/>
    </i>
    <i>
      <x v="43"/>
    </i>
    <i>
      <x v="905"/>
    </i>
    <i>
      <x v="645"/>
    </i>
    <i>
      <x v="1052"/>
    </i>
    <i>
      <x v="549"/>
    </i>
    <i>
      <x v="1129"/>
    </i>
    <i>
      <x v="390"/>
    </i>
    <i>
      <x v="1084"/>
    </i>
    <i>
      <x v="826"/>
    </i>
    <i>
      <x v="933"/>
    </i>
    <i>
      <x v="507"/>
    </i>
    <i>
      <x v="931"/>
    </i>
    <i>
      <x v="371"/>
    </i>
    <i>
      <x v="372"/>
    </i>
    <i>
      <x v="534"/>
    </i>
    <i>
      <x v="334"/>
    </i>
    <i>
      <x v="1191"/>
    </i>
    <i>
      <x v="287"/>
    </i>
    <i>
      <x v="1103"/>
    </i>
    <i>
      <x v="1238"/>
    </i>
    <i>
      <x v="602"/>
    </i>
    <i>
      <x v="928"/>
    </i>
    <i>
      <x v="923"/>
    </i>
    <i>
      <x v="3"/>
    </i>
    <i>
      <x v="441"/>
    </i>
    <i>
      <x v="547"/>
    </i>
    <i>
      <x v="70"/>
    </i>
    <i>
      <x v="213"/>
    </i>
    <i>
      <x v="1018"/>
    </i>
    <i>
      <x v="1019"/>
    </i>
    <i>
      <x v="92"/>
    </i>
    <i>
      <x v="1034"/>
    </i>
    <i>
      <x v="597"/>
    </i>
    <i>
      <x v="458"/>
    </i>
    <i>
      <x v="294"/>
    </i>
    <i>
      <x v="1192"/>
    </i>
    <i>
      <x v="1236"/>
    </i>
    <i>
      <x v="1117"/>
    </i>
    <i>
      <x v="1032"/>
    </i>
    <i>
      <x v="881"/>
    </i>
    <i>
      <x v="1126"/>
    </i>
    <i>
      <x v="538"/>
    </i>
    <i>
      <x v="908"/>
    </i>
    <i>
      <x v="537"/>
    </i>
    <i>
      <x v="870"/>
    </i>
    <i>
      <x v="581"/>
    </i>
    <i>
      <x v="761"/>
    </i>
    <i>
      <x v="481"/>
    </i>
    <i>
      <x v="370"/>
    </i>
    <i>
      <x v="234"/>
    </i>
    <i>
      <x v="296"/>
    </i>
    <i>
      <x/>
    </i>
    <i>
      <x v="8"/>
    </i>
    <i>
      <x v="733"/>
    </i>
    <i>
      <x v="876"/>
    </i>
    <i>
      <x v="1206"/>
    </i>
    <i>
      <x v="494"/>
    </i>
    <i>
      <x v="280"/>
    </i>
    <i>
      <x v="682"/>
    </i>
    <i>
      <x v="499"/>
    </i>
    <i>
      <x v="5"/>
    </i>
    <i>
      <x v="949"/>
    </i>
    <i>
      <x v="262"/>
    </i>
    <i>
      <x v="165"/>
    </i>
    <i>
      <x v="190"/>
    </i>
    <i>
      <x v="845"/>
    </i>
    <i>
      <x v="847"/>
    </i>
    <i>
      <x v="1012"/>
    </i>
    <i>
      <x v="335"/>
    </i>
    <i>
      <x v="105"/>
    </i>
    <i>
      <x v="616"/>
    </i>
    <i>
      <x v="163"/>
    </i>
    <i>
      <x v="168"/>
    </i>
    <i>
      <x v="912"/>
    </i>
    <i>
      <x v="389"/>
    </i>
    <i>
      <x v="1185"/>
    </i>
    <i>
      <x v="653"/>
    </i>
    <i>
      <x v="454"/>
    </i>
    <i>
      <x v="351"/>
    </i>
    <i>
      <x v="585"/>
    </i>
    <i>
      <x v="398"/>
    </i>
    <i>
      <x v="337"/>
    </i>
    <i>
      <x v="333"/>
    </i>
    <i>
      <x v="583"/>
    </i>
    <i>
      <x v="160"/>
    </i>
    <i>
      <x v="133"/>
    </i>
    <i>
      <x v="513"/>
    </i>
    <i>
      <x v="298"/>
    </i>
    <i>
      <x v="272"/>
    </i>
    <i>
      <x v="550"/>
    </i>
    <i>
      <x v="726"/>
    </i>
    <i>
      <x v="283"/>
    </i>
    <i>
      <x v="985"/>
    </i>
    <i>
      <x v="125"/>
    </i>
    <i>
      <x v="166"/>
    </i>
    <i>
      <x v="1033"/>
    </i>
    <i>
      <x v="375"/>
    </i>
    <i>
      <x v="259"/>
    </i>
    <i>
      <x v="918"/>
    </i>
    <i>
      <x v="857"/>
    </i>
    <i>
      <x v="660"/>
    </i>
    <i>
      <x v="66"/>
    </i>
    <i>
      <x v="329"/>
    </i>
    <i>
      <x v="352"/>
    </i>
    <i>
      <x v="2"/>
    </i>
    <i>
      <x v="524"/>
    </i>
    <i>
      <x v="446"/>
    </i>
    <i>
      <x v="10"/>
    </i>
    <i>
      <x v="136"/>
    </i>
    <i>
      <x v="945"/>
    </i>
    <i>
      <x v="522"/>
    </i>
    <i>
      <x v="1174"/>
    </i>
    <i>
      <x v="193"/>
    </i>
    <i>
      <x v="30"/>
    </i>
    <i>
      <x v="922"/>
    </i>
    <i>
      <x v="319"/>
    </i>
    <i>
      <x v="1167"/>
    </i>
    <i>
      <x v="618"/>
    </i>
    <i>
      <x v="1197"/>
    </i>
    <i>
      <x v="336"/>
    </i>
    <i>
      <x v="548"/>
    </i>
    <i>
      <x v="1182"/>
    </i>
    <i>
      <x v="843"/>
    </i>
    <i>
      <x v="332"/>
    </i>
    <i>
      <x v="840"/>
    </i>
    <i>
      <x v="408"/>
    </i>
    <i>
      <x v="913"/>
    </i>
    <i>
      <x v="1183"/>
    </i>
    <i>
      <x v="349"/>
    </i>
    <i>
      <x v="1071"/>
    </i>
    <i>
      <x v="502"/>
    </i>
    <i>
      <x v="1125"/>
    </i>
    <i>
      <x v="788"/>
    </i>
    <i>
      <x v="154"/>
    </i>
    <i>
      <x v="53"/>
    </i>
    <i>
      <x v="177"/>
    </i>
    <i>
      <x v="1184"/>
    </i>
    <i>
      <x v="453"/>
    </i>
    <i>
      <x v="966"/>
    </i>
    <i>
      <x v="295"/>
    </i>
    <i>
      <x v="1155"/>
    </i>
    <i>
      <x v="675"/>
    </i>
    <i>
      <x v="244"/>
    </i>
    <i>
      <x v="241"/>
    </i>
    <i>
      <x v="219"/>
    </i>
    <i>
      <x v="852"/>
    </i>
    <i>
      <x v="907"/>
    </i>
    <i>
      <x v="590"/>
    </i>
    <i>
      <x v="1088"/>
    </i>
    <i>
      <x v="409"/>
    </i>
    <i>
      <x v="915"/>
    </i>
    <i>
      <x v="1008"/>
    </i>
    <i>
      <x v="1070"/>
    </i>
    <i>
      <x v="13"/>
    </i>
    <i>
      <x v="232"/>
    </i>
    <i>
      <x v="492"/>
    </i>
    <i>
      <x v="69"/>
    </i>
    <i>
      <x v="278"/>
    </i>
    <i>
      <x v="62"/>
    </i>
    <i>
      <x v="134"/>
    </i>
    <i>
      <x v="359"/>
    </i>
    <i>
      <x v="396"/>
    </i>
    <i>
      <x v="822"/>
    </i>
    <i>
      <x v="699"/>
    </i>
    <i>
      <x v="569"/>
    </i>
    <i>
      <x v="464"/>
    </i>
    <i>
      <x v="859"/>
    </i>
    <i>
      <x v="233"/>
    </i>
    <i>
      <x v="637"/>
    </i>
    <i>
      <x v="117"/>
    </i>
    <i>
      <x v="1198"/>
    </i>
    <i>
      <x v="407"/>
    </i>
    <i>
      <x v="719"/>
    </i>
    <i>
      <x v="338"/>
    </i>
    <i>
      <x v="676"/>
    </i>
    <i>
      <x v="355"/>
    </i>
    <i>
      <x v="1101"/>
    </i>
    <i>
      <x v="1131"/>
    </i>
    <i>
      <x v="196"/>
    </i>
    <i>
      <x v="426"/>
    </i>
    <i>
      <x v="275"/>
    </i>
    <i>
      <x v="218"/>
    </i>
    <i>
      <x v="124"/>
    </i>
    <i>
      <x v="142"/>
    </i>
    <i>
      <x v="1138"/>
    </i>
    <i>
      <x v="523"/>
    </i>
    <i>
      <x v="4"/>
    </i>
    <i>
      <x v="402"/>
    </i>
    <i>
      <x v="862"/>
    </i>
    <i>
      <x v="171"/>
    </i>
    <i>
      <x v="286"/>
    </i>
    <i>
      <x v="860"/>
    </i>
    <i>
      <x v="1229"/>
    </i>
    <i>
      <x v="919"/>
    </i>
    <i>
      <x v="872"/>
    </i>
    <i>
      <x v="849"/>
    </i>
    <i>
      <x v="172"/>
    </i>
    <i>
      <x v="313"/>
    </i>
    <i>
      <x v="6"/>
    </i>
    <i>
      <x v="1089"/>
    </i>
    <i>
      <x v="835"/>
    </i>
    <i>
      <x v="858"/>
    </i>
    <i>
      <x v="773"/>
    </i>
    <i>
      <x v="1208"/>
    </i>
    <i>
      <x v="82"/>
    </i>
    <i>
      <x v="755"/>
    </i>
    <i>
      <x v="310"/>
    </i>
    <i>
      <x v="703"/>
    </i>
    <i>
      <x v="792"/>
    </i>
    <i>
      <x v="331"/>
    </i>
    <i>
      <x v="198"/>
    </i>
    <i>
      <x v="834"/>
    </i>
    <i>
      <x v="253"/>
    </i>
    <i>
      <x v="1140"/>
    </i>
    <i>
      <x v="575"/>
    </i>
    <i>
      <x v="576"/>
    </i>
    <i>
      <x v="638"/>
    </i>
    <i>
      <x v="745"/>
    </i>
    <i>
      <x v="586"/>
    </i>
    <i>
      <x v="229"/>
    </i>
    <i>
      <x v="1119"/>
    </i>
    <i>
      <x v="51"/>
    </i>
    <i>
      <x v="958"/>
    </i>
    <i>
      <x v="734"/>
    </i>
    <i>
      <x v="282"/>
    </i>
    <i>
      <x v="271"/>
    </i>
    <i>
      <x v="924"/>
    </i>
    <i>
      <x v="737"/>
    </i>
    <i>
      <x v="759"/>
    </i>
    <i>
      <x v="781"/>
    </i>
    <i>
      <x v="777"/>
    </i>
    <i>
      <x v="789"/>
    </i>
    <i>
      <x v="475"/>
    </i>
    <i>
      <x v="778"/>
    </i>
    <i>
      <x v="309"/>
    </i>
    <i>
      <x v="373"/>
    </i>
    <i>
      <x v="1186"/>
    </i>
    <i>
      <x v="157"/>
    </i>
    <i>
      <x v="393"/>
    </i>
    <i>
      <x v="479"/>
    </i>
    <i>
      <x v="500"/>
    </i>
    <i>
      <x v="964"/>
    </i>
    <i>
      <x v="1217"/>
    </i>
    <i>
      <x v="1141"/>
    </i>
    <i>
      <x v="614"/>
    </i>
    <i>
      <x v="1241"/>
    </i>
    <i>
      <x v="531"/>
    </i>
    <i>
      <x v="589"/>
    </i>
    <i>
      <x v="742"/>
    </i>
    <i>
      <x v="874"/>
    </i>
    <i>
      <x v="651"/>
    </i>
    <i>
      <x v="1030"/>
    </i>
    <i>
      <x v="775"/>
    </i>
    <i>
      <x v="314"/>
    </i>
    <i>
      <x v="208"/>
    </i>
    <i>
      <x v="854"/>
    </i>
    <i>
      <x v="210"/>
    </i>
    <i>
      <x v="231"/>
    </i>
    <i>
      <x v="1163"/>
    </i>
    <i>
      <x v="260"/>
    </i>
    <i>
      <x v="736"/>
    </i>
    <i>
      <x v="758"/>
    </i>
    <i>
      <x v="688"/>
    </i>
    <i>
      <x v="209"/>
    </i>
    <i>
      <x v="1113"/>
    </i>
    <i>
      <x v="878"/>
    </i>
    <i>
      <x v="129"/>
    </i>
    <i>
      <x v="127"/>
    </i>
    <i>
      <x v="126"/>
    </i>
    <i>
      <x v="839"/>
    </i>
    <i>
      <x v="823"/>
    </i>
    <i>
      <x v="1181"/>
    </i>
    <i>
      <x v="756"/>
    </i>
    <i>
      <x v="890"/>
    </i>
    <i>
      <x v="1235"/>
    </i>
    <i>
      <x v="414"/>
    </i>
    <i>
      <x v="257"/>
    </i>
    <i>
      <x v="212"/>
    </i>
    <i>
      <x v="281"/>
    </i>
    <i>
      <x v="1230"/>
    </i>
    <i>
      <x v="1201"/>
    </i>
    <i>
      <x v="921"/>
    </i>
    <i>
      <x v="795"/>
    </i>
    <i>
      <x v="691"/>
    </i>
    <i>
      <x v="263"/>
    </i>
    <i>
      <x v="483"/>
    </i>
    <i>
      <x v="593"/>
    </i>
    <i>
      <x v="214"/>
    </i>
    <i>
      <x v="40"/>
    </i>
    <i>
      <x v="207"/>
    </i>
    <i>
      <x v="934"/>
    </i>
    <i>
      <x v="1228"/>
    </i>
    <i>
      <x v="914"/>
    </i>
    <i>
      <x v="301"/>
    </i>
    <i>
      <x v="300"/>
    </i>
    <i>
      <x v="948"/>
    </i>
    <i>
      <x v="378"/>
    </i>
    <i>
      <x v="730"/>
    </i>
    <i>
      <x v="410"/>
    </i>
    <i>
      <x v="344"/>
    </i>
    <i>
      <x v="235"/>
    </i>
    <i>
      <x v="741"/>
    </i>
    <i>
      <x v="690"/>
    </i>
    <i>
      <x v="255"/>
    </i>
    <i>
      <x v="995"/>
    </i>
    <i>
      <x v="150"/>
    </i>
    <i>
      <x v="377"/>
    </i>
    <i>
      <x v="191"/>
    </i>
    <i>
      <x v="346"/>
    </i>
    <i>
      <x v="587"/>
    </i>
    <i>
      <x v="552"/>
    </i>
    <i>
      <x v="305"/>
    </i>
    <i>
      <x v="1216"/>
    </i>
    <i>
      <x v="916"/>
    </i>
    <i>
      <x v="480"/>
    </i>
    <i>
      <x v="984"/>
    </i>
    <i>
      <x v="779"/>
    </i>
    <i>
      <x v="1211"/>
    </i>
    <i>
      <x v="740"/>
    </i>
    <i>
      <x v="149"/>
    </i>
    <i>
      <x v="846"/>
    </i>
    <i>
      <x v="256"/>
    </i>
    <i>
      <x v="747"/>
    </i>
    <i>
      <x v="833"/>
    </i>
    <i>
      <x v="875"/>
    </i>
    <i>
      <x v="467"/>
    </i>
    <i>
      <x v="143"/>
    </i>
    <i>
      <x v="743"/>
    </i>
    <i>
      <x v="927"/>
    </i>
    <i>
      <x v="145"/>
    </i>
    <i>
      <x v="677"/>
    </i>
    <i>
      <x v="459"/>
    </i>
    <i>
      <x v="1195"/>
    </i>
    <i>
      <x v="871"/>
    </i>
    <i>
      <x v="1111"/>
    </i>
    <i>
      <x v="299"/>
    </i>
    <i>
      <x v="744"/>
    </i>
    <i>
      <x v="577"/>
    </i>
    <i>
      <x v="895"/>
    </i>
    <i>
      <x v="532"/>
    </i>
    <i>
      <x v="594"/>
    </i>
    <i>
      <x v="735"/>
    </i>
    <i>
      <x v="832"/>
    </i>
    <i>
      <x v="46"/>
    </i>
    <i>
      <x v="510"/>
    </i>
    <i>
      <x v="757"/>
    </i>
    <i>
      <x v="52"/>
    </i>
    <i>
      <x v="1112"/>
    </i>
    <i>
      <x v="830"/>
    </i>
    <i>
      <x v="574"/>
    </i>
    <i>
      <x v="679"/>
    </i>
    <i>
      <x v="947"/>
    </i>
    <i>
      <x v="633"/>
    </i>
    <i>
      <x v="861"/>
    </i>
    <i>
      <x v="161"/>
    </i>
    <i>
      <x v="1202"/>
    </i>
    <i>
      <x v="162"/>
    </i>
    <i>
      <x v="780"/>
    </i>
    <i>
      <x v="1173"/>
    </i>
    <i>
      <x v="903"/>
    </i>
    <i>
      <x v="692"/>
    </i>
    <i>
      <x v="800"/>
    </i>
    <i t="grand">
      <x/>
    </i>
  </rowItems>
  <colItems count="1">
    <i/>
  </colItems>
  <dataFields count="1">
    <dataField name="Summa av OMSÄTTNING" fld="7" showDataAs="percentOfTotal" baseField="0" baseItem="557" numFmtId="10"/>
  </dataFields>
  <formats count="9">
    <format dxfId="44">
      <pivotArea field="0" type="button" dataOnly="0" labelOnly="1" outline="0" axis="axisRow" fieldPosition="0"/>
    </format>
    <format dxfId="43">
      <pivotArea dataOnly="0" labelOnly="1" outline="0" axis="axisValues" fieldPosition="0"/>
    </format>
    <format dxfId="42">
      <pivotArea dataOnly="0" labelOnly="1" outline="0" axis="axisValues" fieldPosition="0"/>
    </format>
    <format dxfId="41">
      <pivotArea field="0" type="button" dataOnly="0" labelOnly="1" outline="0" axis="axisRow" fieldPosition="0"/>
    </format>
    <format dxfId="40">
      <pivotArea dataOnly="0" labelOnly="1" outline="0" axis="axisValues" fieldPosition="0"/>
    </format>
    <format dxfId="39">
      <pivotArea dataOnly="0" labelOnly="1" outline="0" axis="axisValues" fieldPosition="0"/>
    </format>
    <format dxfId="38">
      <pivotArea field="0" type="button" dataOnly="0" labelOnly="1" outline="0" axis="axisRow" fieldPosition="0"/>
    </format>
    <format dxfId="37">
      <pivotArea dataOnly="0" labelOnly="1" outline="0" axis="axisValues" fieldPosition="0"/>
    </format>
    <format dxfId="36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5AAE7F-9B47-4615-8777-45BF8BA47E25}" name="Tabell1" displayName="Tabell1" ref="A11:H1931" totalsRowShown="0" headerRowDxfId="62">
  <autoFilter ref="A11:H1931" xr:uid="{0220F3FF-07BE-4994-BF93-AF5F062D95F5}"/>
  <tableColumns count="8">
    <tableColumn id="2" xr3:uid="{B9741CE0-5D54-4DED-96C9-4C60B596D987}" name="Art namn / Art nr" dataDxfId="61"/>
    <tableColumn id="5" xr3:uid="{8C2A916B-BA5D-4ECC-A41E-8D5358B3FBC1}" name="LEVERERATANTAL" dataDxfId="60"/>
    <tableColumn id="6" xr3:uid="{C6D37DE2-6A07-465A-A234-D937863D5040}" name="FSGPRSEXKLMOMS" dataDxfId="59"/>
    <tableColumn id="7" xr3:uid="{95094721-A949-470A-90F3-BE34A4E98B84}" name="INKPREXKLMOMS" dataDxfId="58"/>
    <tableColumn id="8" xr3:uid="{B2A79FB2-EF9E-45C3-9D76-B692F5FA8AB6}" name="LÖNSAMHET" dataDxfId="57"/>
    <tableColumn id="9" xr3:uid="{ECFF7A94-C435-43F7-8ABF-FCF8A84CD5EE}" name="DB" dataDxfId="56" dataCellStyle="Procent"/>
    <tableColumn id="10" xr3:uid="{80BF4DA4-9A90-4FD8-8231-A39DD42671A3}" name="Tot lönsamhet" dataDxfId="55">
      <calculatedColumnFormula>E12*B12</calculatedColumnFormula>
    </tableColumn>
    <tableColumn id="11" xr3:uid="{BD20310D-F8A6-4E7E-88CC-5CD1BF9E52D9}" name="OMSÄTTNING" dataDxfId="54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1932"/>
  <sheetViews>
    <sheetView tabSelected="1" zoomScale="80" zoomScaleNormal="80" workbookViewId="0"/>
  </sheetViews>
  <sheetFormatPr defaultColWidth="9.08984375" defaultRowHeight="12.5" x14ac:dyDescent="0.25"/>
  <cols>
    <col min="1" max="1" width="22.90625" customWidth="1"/>
    <col min="2" max="2" width="20.26953125" customWidth="1"/>
    <col min="3" max="3" width="20.453125" customWidth="1"/>
    <col min="4" max="4" width="19.1796875" customWidth="1"/>
    <col min="5" max="5" width="14.453125" customWidth="1"/>
    <col min="6" max="6" width="13.6328125" style="6" customWidth="1"/>
    <col min="7" max="7" width="17.36328125" customWidth="1"/>
    <col min="8" max="8" width="15.7265625" customWidth="1"/>
  </cols>
  <sheetData>
    <row r="2" spans="1:10" x14ac:dyDescent="0.25">
      <c r="A2" t="s">
        <v>967</v>
      </c>
    </row>
    <row r="3" spans="1:10" x14ac:dyDescent="0.25">
      <c r="A3" t="s">
        <v>968</v>
      </c>
    </row>
    <row r="4" spans="1:10" x14ac:dyDescent="0.25">
      <c r="A4" s="14" t="s">
        <v>969</v>
      </c>
      <c r="B4" t="s">
        <v>997</v>
      </c>
    </row>
    <row r="5" spans="1:10" x14ac:dyDescent="0.25">
      <c r="A5" s="14" t="s">
        <v>970</v>
      </c>
      <c r="B5" t="s">
        <v>971</v>
      </c>
    </row>
    <row r="6" spans="1:10" x14ac:dyDescent="0.25">
      <c r="A6" s="14" t="s">
        <v>972</v>
      </c>
      <c r="B6" t="s">
        <v>973</v>
      </c>
    </row>
    <row r="8" spans="1:10" x14ac:dyDescent="0.25">
      <c r="A8" t="s">
        <v>998</v>
      </c>
    </row>
    <row r="11" spans="1:10" x14ac:dyDescent="0.25">
      <c r="A11" s="16" t="s">
        <v>962</v>
      </c>
      <c r="B11" s="15" t="s">
        <v>0</v>
      </c>
      <c r="C11" s="15" t="s">
        <v>1</v>
      </c>
      <c r="D11" s="15" t="s">
        <v>2</v>
      </c>
      <c r="E11" s="15" t="s">
        <v>3</v>
      </c>
      <c r="F11" s="17" t="s">
        <v>5</v>
      </c>
      <c r="G11" s="17" t="s">
        <v>963</v>
      </c>
      <c r="H11" s="15" t="s">
        <v>4</v>
      </c>
    </row>
    <row r="12" spans="1:10" x14ac:dyDescent="0.25">
      <c r="A12" s="3" t="s">
        <v>433</v>
      </c>
      <c r="B12" s="1">
        <v>5</v>
      </c>
      <c r="C12" s="1">
        <v>15436</v>
      </c>
      <c r="D12" s="1">
        <v>8275</v>
      </c>
      <c r="E12" s="1">
        <v>7161</v>
      </c>
      <c r="F12" s="4">
        <f>E12/C12</f>
        <v>0.46391552215599896</v>
      </c>
      <c r="G12" s="5">
        <f t="shared" ref="G12:G71" si="0">E12*B12</f>
        <v>35805</v>
      </c>
      <c r="H12" s="1">
        <v>77180</v>
      </c>
      <c r="J12" s="1"/>
    </row>
    <row r="13" spans="1:10" x14ac:dyDescent="0.25">
      <c r="A13" s="3">
        <v>8440</v>
      </c>
      <c r="B13" s="1">
        <v>10</v>
      </c>
      <c r="C13" s="1">
        <v>15272</v>
      </c>
      <c r="D13" s="1">
        <v>8275</v>
      </c>
      <c r="E13" s="1">
        <v>6997</v>
      </c>
      <c r="F13" s="4">
        <f t="shared" ref="F13:F72" si="1">E13/C13</f>
        <v>0.45815872184389733</v>
      </c>
      <c r="G13" s="5">
        <f t="shared" si="0"/>
        <v>69970</v>
      </c>
      <c r="H13" s="1">
        <v>152720</v>
      </c>
      <c r="J13" s="1"/>
    </row>
    <row r="14" spans="1:10" x14ac:dyDescent="0.25">
      <c r="A14" s="3">
        <v>8441</v>
      </c>
      <c r="B14" s="1">
        <v>1</v>
      </c>
      <c r="C14" s="1">
        <v>15996</v>
      </c>
      <c r="D14" s="1">
        <v>9275</v>
      </c>
      <c r="E14" s="1">
        <v>6721</v>
      </c>
      <c r="F14" s="4">
        <f t="shared" si="1"/>
        <v>0.42016754188547134</v>
      </c>
      <c r="G14" s="5">
        <f t="shared" si="0"/>
        <v>6721</v>
      </c>
      <c r="H14" s="1">
        <v>15996</v>
      </c>
      <c r="J14" s="1"/>
    </row>
    <row r="15" spans="1:10" x14ac:dyDescent="0.25">
      <c r="A15" s="3">
        <v>8421</v>
      </c>
      <c r="B15" s="1">
        <v>1</v>
      </c>
      <c r="C15" s="1">
        <v>26392</v>
      </c>
      <c r="D15" s="1">
        <v>19793</v>
      </c>
      <c r="E15" s="1">
        <v>6599</v>
      </c>
      <c r="F15" s="4">
        <f t="shared" si="1"/>
        <v>0.25003789026977874</v>
      </c>
      <c r="G15" s="5">
        <f t="shared" si="0"/>
        <v>6599</v>
      </c>
      <c r="H15" s="1">
        <v>26392</v>
      </c>
      <c r="J15" s="1"/>
    </row>
    <row r="16" spans="1:10" x14ac:dyDescent="0.25">
      <c r="A16" s="3" t="s">
        <v>434</v>
      </c>
      <c r="B16" s="1">
        <v>5</v>
      </c>
      <c r="C16" s="1">
        <v>21520</v>
      </c>
      <c r="D16" s="1">
        <v>15658</v>
      </c>
      <c r="E16" s="1">
        <v>5862</v>
      </c>
      <c r="F16" s="4">
        <f t="shared" si="1"/>
        <v>0.27239776951672862</v>
      </c>
      <c r="G16" s="5">
        <f t="shared" si="0"/>
        <v>29310</v>
      </c>
      <c r="H16" s="1">
        <v>107600</v>
      </c>
      <c r="J16" s="1"/>
    </row>
    <row r="17" spans="1:10" x14ac:dyDescent="0.25">
      <c r="A17" s="3" t="s">
        <v>435</v>
      </c>
      <c r="B17" s="1">
        <v>6</v>
      </c>
      <c r="C17" s="1">
        <v>10929</v>
      </c>
      <c r="D17" s="1">
        <v>5975</v>
      </c>
      <c r="E17" s="1">
        <v>4954</v>
      </c>
      <c r="F17" s="4">
        <f t="shared" si="1"/>
        <v>0.45328941348705282</v>
      </c>
      <c r="G17" s="5">
        <f t="shared" si="0"/>
        <v>29724</v>
      </c>
      <c r="H17" s="1">
        <v>65574</v>
      </c>
      <c r="J17" s="1"/>
    </row>
    <row r="18" spans="1:10" x14ac:dyDescent="0.25">
      <c r="A18" s="3" t="s">
        <v>436</v>
      </c>
      <c r="B18" s="1">
        <v>9</v>
      </c>
      <c r="C18" s="1">
        <v>5280</v>
      </c>
      <c r="D18" s="1">
        <v>3529</v>
      </c>
      <c r="E18" s="1">
        <v>1751</v>
      </c>
      <c r="F18" s="4">
        <f t="shared" si="1"/>
        <v>0.33162878787878786</v>
      </c>
      <c r="G18" s="5">
        <f t="shared" si="0"/>
        <v>15759</v>
      </c>
      <c r="H18" s="1">
        <v>47520</v>
      </c>
      <c r="J18" s="1"/>
    </row>
    <row r="19" spans="1:10" x14ac:dyDescent="0.25">
      <c r="A19" s="3">
        <v>80333</v>
      </c>
      <c r="B19" s="1">
        <v>1</v>
      </c>
      <c r="C19" s="1">
        <v>5200</v>
      </c>
      <c r="D19" s="1">
        <v>3500</v>
      </c>
      <c r="E19" s="1">
        <v>1700</v>
      </c>
      <c r="F19" s="4">
        <f t="shared" si="1"/>
        <v>0.32692307692307693</v>
      </c>
      <c r="G19" s="5">
        <f t="shared" si="0"/>
        <v>1700</v>
      </c>
      <c r="H19" s="1">
        <v>5200</v>
      </c>
      <c r="J19" s="1"/>
    </row>
    <row r="20" spans="1:10" x14ac:dyDescent="0.25">
      <c r="A20" s="3">
        <v>80313</v>
      </c>
      <c r="B20" s="1">
        <v>1</v>
      </c>
      <c r="C20" s="1">
        <v>2396</v>
      </c>
      <c r="D20" s="1">
        <v>733</v>
      </c>
      <c r="E20" s="1">
        <v>1663</v>
      </c>
      <c r="F20" s="4">
        <f t="shared" si="1"/>
        <v>0.69407345575959933</v>
      </c>
      <c r="G20" s="5">
        <f t="shared" si="0"/>
        <v>1663</v>
      </c>
      <c r="H20" s="1">
        <v>2396</v>
      </c>
      <c r="J20" s="1"/>
    </row>
    <row r="21" spans="1:10" x14ac:dyDescent="0.25">
      <c r="A21" s="3" t="s">
        <v>437</v>
      </c>
      <c r="B21" s="1">
        <v>31</v>
      </c>
      <c r="C21" s="1">
        <v>2796</v>
      </c>
      <c r="D21" s="1">
        <v>1386</v>
      </c>
      <c r="E21" s="1">
        <v>1410</v>
      </c>
      <c r="F21" s="4">
        <f t="shared" si="1"/>
        <v>0.50429184549356221</v>
      </c>
      <c r="G21" s="5">
        <f t="shared" si="0"/>
        <v>43710</v>
      </c>
      <c r="H21" s="1">
        <v>86676</v>
      </c>
      <c r="J21" s="1"/>
    </row>
    <row r="22" spans="1:10" x14ac:dyDescent="0.25">
      <c r="A22" s="3" t="s">
        <v>438</v>
      </c>
      <c r="B22" s="1">
        <v>32</v>
      </c>
      <c r="C22" s="1">
        <v>2280</v>
      </c>
      <c r="D22" s="1">
        <v>1100</v>
      </c>
      <c r="E22" s="1">
        <v>1180</v>
      </c>
      <c r="F22" s="4">
        <f t="shared" si="1"/>
        <v>0.51754385964912286</v>
      </c>
      <c r="G22" s="5">
        <f t="shared" si="0"/>
        <v>37760</v>
      </c>
      <c r="H22" s="1">
        <v>72960</v>
      </c>
      <c r="J22" s="1"/>
    </row>
    <row r="23" spans="1:10" x14ac:dyDescent="0.25">
      <c r="A23" s="3" t="s">
        <v>439</v>
      </c>
      <c r="B23" s="1">
        <v>10</v>
      </c>
      <c r="C23" s="1">
        <v>2280</v>
      </c>
      <c r="D23" s="1">
        <v>1100</v>
      </c>
      <c r="E23" s="1">
        <v>1180</v>
      </c>
      <c r="F23" s="4">
        <f t="shared" si="1"/>
        <v>0.51754385964912286</v>
      </c>
      <c r="G23" s="5">
        <f t="shared" si="0"/>
        <v>11800</v>
      </c>
      <c r="H23" s="1">
        <v>22800</v>
      </c>
      <c r="J23" s="1"/>
    </row>
    <row r="24" spans="1:10" x14ac:dyDescent="0.25">
      <c r="A24" s="3">
        <v>80303</v>
      </c>
      <c r="B24" s="1">
        <v>1</v>
      </c>
      <c r="C24" s="1">
        <v>2396</v>
      </c>
      <c r="D24" s="1">
        <v>1295</v>
      </c>
      <c r="E24" s="1">
        <v>1101</v>
      </c>
      <c r="F24" s="4">
        <f t="shared" si="1"/>
        <v>0.45951585976627712</v>
      </c>
      <c r="G24" s="5">
        <f t="shared" si="0"/>
        <v>1101</v>
      </c>
      <c r="H24" s="1">
        <v>2396</v>
      </c>
      <c r="J24" s="1"/>
    </row>
    <row r="25" spans="1:10" x14ac:dyDescent="0.25">
      <c r="A25" s="3">
        <v>1383</v>
      </c>
      <c r="B25" s="1">
        <v>36</v>
      </c>
      <c r="C25" s="1">
        <v>2206</v>
      </c>
      <c r="D25" s="1">
        <v>1125</v>
      </c>
      <c r="E25" s="1">
        <v>1081</v>
      </c>
      <c r="F25" s="4">
        <f t="shared" si="1"/>
        <v>0.49002719854941068</v>
      </c>
      <c r="G25" s="5">
        <f t="shared" si="0"/>
        <v>38916</v>
      </c>
      <c r="H25" s="1">
        <v>79416</v>
      </c>
      <c r="J25" s="1"/>
    </row>
    <row r="26" spans="1:10" x14ac:dyDescent="0.25">
      <c r="A26" s="3">
        <v>1382</v>
      </c>
      <c r="B26" s="1">
        <v>55</v>
      </c>
      <c r="C26" s="1">
        <v>2200</v>
      </c>
      <c r="D26" s="1">
        <v>1132</v>
      </c>
      <c r="E26" s="1">
        <v>1068</v>
      </c>
      <c r="F26" s="4">
        <f t="shared" si="1"/>
        <v>0.48545454545454547</v>
      </c>
      <c r="G26" s="5">
        <f t="shared" si="0"/>
        <v>58740</v>
      </c>
      <c r="H26" s="1">
        <v>121000</v>
      </c>
      <c r="J26" s="1"/>
    </row>
    <row r="27" spans="1:10" x14ac:dyDescent="0.25">
      <c r="A27" s="3">
        <v>55016</v>
      </c>
      <c r="B27" s="1">
        <v>11</v>
      </c>
      <c r="C27" s="1">
        <v>2048</v>
      </c>
      <c r="D27" s="1">
        <v>1040</v>
      </c>
      <c r="E27" s="1">
        <v>1008</v>
      </c>
      <c r="F27" s="4">
        <f t="shared" si="1"/>
        <v>0.4921875</v>
      </c>
      <c r="G27" s="5">
        <f t="shared" si="0"/>
        <v>11088</v>
      </c>
      <c r="H27" s="1">
        <v>22528</v>
      </c>
      <c r="J27" s="1"/>
    </row>
    <row r="28" spans="1:10" x14ac:dyDescent="0.25">
      <c r="A28" s="3" t="s">
        <v>440</v>
      </c>
      <c r="B28" s="1">
        <v>7</v>
      </c>
      <c r="C28" s="1">
        <v>1836</v>
      </c>
      <c r="D28" s="1">
        <v>900</v>
      </c>
      <c r="E28" s="1">
        <v>936</v>
      </c>
      <c r="F28" s="4">
        <f t="shared" si="1"/>
        <v>0.50980392156862742</v>
      </c>
      <c r="G28" s="5">
        <f t="shared" si="0"/>
        <v>6552</v>
      </c>
      <c r="H28" s="1">
        <v>12852</v>
      </c>
      <c r="J28" s="1"/>
    </row>
    <row r="29" spans="1:10" x14ac:dyDescent="0.25">
      <c r="A29" s="3" t="s">
        <v>316</v>
      </c>
      <c r="B29" s="1">
        <v>20</v>
      </c>
      <c r="C29" s="1">
        <v>1643</v>
      </c>
      <c r="D29" s="1">
        <v>735</v>
      </c>
      <c r="E29" s="1">
        <v>908</v>
      </c>
      <c r="F29" s="4">
        <f t="shared" si="1"/>
        <v>0.55264759586122947</v>
      </c>
      <c r="G29" s="5">
        <f t="shared" si="0"/>
        <v>18160</v>
      </c>
      <c r="H29" s="1">
        <v>32860</v>
      </c>
      <c r="J29" s="1"/>
    </row>
    <row r="30" spans="1:10" x14ac:dyDescent="0.25">
      <c r="A30" s="3">
        <v>1809</v>
      </c>
      <c r="B30" s="1">
        <v>63</v>
      </c>
      <c r="C30" s="1">
        <v>1556</v>
      </c>
      <c r="D30" s="1">
        <v>710</v>
      </c>
      <c r="E30" s="1">
        <v>846</v>
      </c>
      <c r="F30" s="4">
        <f t="shared" si="1"/>
        <v>0.54370179948586117</v>
      </c>
      <c r="G30" s="5">
        <f t="shared" si="0"/>
        <v>53298</v>
      </c>
      <c r="H30" s="1">
        <v>98028</v>
      </c>
      <c r="J30" s="1"/>
    </row>
    <row r="31" spans="1:10" x14ac:dyDescent="0.25">
      <c r="A31" s="3" t="s">
        <v>441</v>
      </c>
      <c r="B31" s="1">
        <v>2</v>
      </c>
      <c r="C31" s="1">
        <v>1639</v>
      </c>
      <c r="D31" s="1">
        <v>821</v>
      </c>
      <c r="E31" s="1">
        <v>818</v>
      </c>
      <c r="F31" s="4">
        <f t="shared" si="1"/>
        <v>0.49908480780964004</v>
      </c>
      <c r="G31" s="5">
        <f t="shared" si="0"/>
        <v>1636</v>
      </c>
      <c r="H31" s="1">
        <v>3278</v>
      </c>
      <c r="J31" s="1"/>
    </row>
    <row r="32" spans="1:10" x14ac:dyDescent="0.25">
      <c r="A32" s="3">
        <v>80335</v>
      </c>
      <c r="B32" s="1">
        <v>1</v>
      </c>
      <c r="C32" s="1">
        <v>2396</v>
      </c>
      <c r="D32" s="1">
        <v>1595</v>
      </c>
      <c r="E32" s="1">
        <v>801</v>
      </c>
      <c r="F32" s="4">
        <f t="shared" si="1"/>
        <v>0.33430717863105175</v>
      </c>
      <c r="G32" s="5">
        <f t="shared" si="0"/>
        <v>801</v>
      </c>
      <c r="H32" s="1">
        <v>2396</v>
      </c>
      <c r="J32" s="1"/>
    </row>
    <row r="33" spans="1:10" x14ac:dyDescent="0.25">
      <c r="A33" s="3">
        <v>840413</v>
      </c>
      <c r="B33" s="1">
        <v>1</v>
      </c>
      <c r="C33" s="1">
        <v>2396</v>
      </c>
      <c r="D33" s="1">
        <v>1595</v>
      </c>
      <c r="E33" s="1">
        <v>801</v>
      </c>
      <c r="F33" s="4">
        <f t="shared" si="1"/>
        <v>0.33430717863105175</v>
      </c>
      <c r="G33" s="5">
        <f t="shared" si="0"/>
        <v>801</v>
      </c>
      <c r="H33" s="1">
        <v>2396</v>
      </c>
      <c r="J33" s="1"/>
    </row>
    <row r="34" spans="1:10" x14ac:dyDescent="0.25">
      <c r="A34" s="3">
        <v>9088</v>
      </c>
      <c r="B34" s="1">
        <v>1</v>
      </c>
      <c r="C34" s="1">
        <v>1421</v>
      </c>
      <c r="D34" s="1">
        <v>690</v>
      </c>
      <c r="E34" s="1">
        <v>731</v>
      </c>
      <c r="F34" s="4">
        <f t="shared" si="1"/>
        <v>0.51442646023926808</v>
      </c>
      <c r="G34" s="5">
        <f t="shared" si="0"/>
        <v>731</v>
      </c>
      <c r="H34" s="1">
        <v>1421</v>
      </c>
      <c r="J34" s="1"/>
    </row>
    <row r="35" spans="1:10" x14ac:dyDescent="0.25">
      <c r="A35" s="3" t="s">
        <v>8</v>
      </c>
      <c r="B35" s="1">
        <v>28</v>
      </c>
      <c r="C35" s="1">
        <v>1616</v>
      </c>
      <c r="D35" s="1">
        <v>900</v>
      </c>
      <c r="E35" s="1">
        <v>716</v>
      </c>
      <c r="F35" s="4">
        <f t="shared" si="1"/>
        <v>0.44306930693069307</v>
      </c>
      <c r="G35" s="5">
        <f t="shared" si="0"/>
        <v>20048</v>
      </c>
      <c r="H35" s="1">
        <v>45248</v>
      </c>
      <c r="J35" s="1"/>
    </row>
    <row r="36" spans="1:10" x14ac:dyDescent="0.25">
      <c r="A36" s="3" t="s">
        <v>80</v>
      </c>
      <c r="B36" s="1">
        <v>46</v>
      </c>
      <c r="C36" s="1">
        <v>1611</v>
      </c>
      <c r="D36" s="1">
        <v>899</v>
      </c>
      <c r="E36" s="1">
        <v>712</v>
      </c>
      <c r="F36" s="4">
        <f t="shared" si="1"/>
        <v>0.44196151458721289</v>
      </c>
      <c r="G36" s="5">
        <f t="shared" si="0"/>
        <v>32752</v>
      </c>
      <c r="H36" s="1">
        <v>74106</v>
      </c>
      <c r="J36" s="1"/>
    </row>
    <row r="37" spans="1:10" x14ac:dyDescent="0.25">
      <c r="A37" s="3" t="s">
        <v>442</v>
      </c>
      <c r="B37" s="1">
        <v>1</v>
      </c>
      <c r="C37" s="1">
        <v>1356</v>
      </c>
      <c r="D37" s="1">
        <v>660</v>
      </c>
      <c r="E37" s="1">
        <v>696</v>
      </c>
      <c r="F37" s="4">
        <f t="shared" si="1"/>
        <v>0.51327433628318586</v>
      </c>
      <c r="G37" s="5">
        <f t="shared" si="0"/>
        <v>696</v>
      </c>
      <c r="H37" s="1">
        <v>1356</v>
      </c>
      <c r="J37" s="1"/>
    </row>
    <row r="38" spans="1:10" x14ac:dyDescent="0.25">
      <c r="A38" s="3">
        <v>657</v>
      </c>
      <c r="B38" s="1">
        <v>19</v>
      </c>
      <c r="C38" s="1">
        <v>1399</v>
      </c>
      <c r="D38" s="1">
        <v>703</v>
      </c>
      <c r="E38" s="1">
        <v>696</v>
      </c>
      <c r="F38" s="4">
        <f t="shared" si="1"/>
        <v>0.49749821300929237</v>
      </c>
      <c r="G38" s="5">
        <f t="shared" si="0"/>
        <v>13224</v>
      </c>
      <c r="H38" s="1">
        <v>26581</v>
      </c>
      <c r="J38" s="1"/>
    </row>
    <row r="39" spans="1:10" x14ac:dyDescent="0.25">
      <c r="A39" s="3">
        <v>658</v>
      </c>
      <c r="B39" s="1">
        <v>2</v>
      </c>
      <c r="C39" s="1">
        <v>1399</v>
      </c>
      <c r="D39" s="1">
        <v>703</v>
      </c>
      <c r="E39" s="1">
        <v>696</v>
      </c>
      <c r="F39" s="4">
        <f t="shared" si="1"/>
        <v>0.49749821300929237</v>
      </c>
      <c r="G39" s="5">
        <f t="shared" si="0"/>
        <v>1392</v>
      </c>
      <c r="H39" s="1">
        <v>2798</v>
      </c>
      <c r="J39" s="1"/>
    </row>
    <row r="40" spans="1:10" x14ac:dyDescent="0.25">
      <c r="A40" s="3">
        <v>1207</v>
      </c>
      <c r="B40" s="1">
        <v>3</v>
      </c>
      <c r="C40" s="1">
        <v>1116</v>
      </c>
      <c r="D40" s="1">
        <v>422</v>
      </c>
      <c r="E40" s="1">
        <v>694</v>
      </c>
      <c r="F40" s="4">
        <f t="shared" si="1"/>
        <v>0.62186379928315416</v>
      </c>
      <c r="G40" s="5">
        <f t="shared" si="0"/>
        <v>2082</v>
      </c>
      <c r="H40" s="1">
        <v>3348</v>
      </c>
      <c r="J40" s="1"/>
    </row>
    <row r="41" spans="1:10" x14ac:dyDescent="0.25">
      <c r="A41" s="3" t="s">
        <v>132</v>
      </c>
      <c r="B41" s="1">
        <v>31</v>
      </c>
      <c r="C41" s="1">
        <v>1597</v>
      </c>
      <c r="D41" s="1">
        <v>904</v>
      </c>
      <c r="E41" s="1">
        <v>693</v>
      </c>
      <c r="F41" s="4">
        <f t="shared" si="1"/>
        <v>0.43393863494051349</v>
      </c>
      <c r="G41" s="5">
        <f t="shared" si="0"/>
        <v>21483</v>
      </c>
      <c r="H41" s="1">
        <v>49507</v>
      </c>
      <c r="J41" s="1"/>
    </row>
    <row r="42" spans="1:10" x14ac:dyDescent="0.25">
      <c r="A42" s="3" t="s">
        <v>442</v>
      </c>
      <c r="B42" s="1">
        <v>1</v>
      </c>
      <c r="C42" s="1">
        <v>1356</v>
      </c>
      <c r="D42" s="1">
        <v>670</v>
      </c>
      <c r="E42" s="1">
        <v>686</v>
      </c>
      <c r="F42" s="4">
        <f t="shared" si="1"/>
        <v>0.50589970501474923</v>
      </c>
      <c r="G42" s="5">
        <f t="shared" si="0"/>
        <v>686</v>
      </c>
      <c r="H42" s="1">
        <v>1356</v>
      </c>
      <c r="J42" s="1"/>
    </row>
    <row r="43" spans="1:10" x14ac:dyDescent="0.25">
      <c r="A43" s="3">
        <v>207</v>
      </c>
      <c r="B43" s="1">
        <v>7</v>
      </c>
      <c r="C43" s="1">
        <v>1436</v>
      </c>
      <c r="D43" s="1">
        <v>750</v>
      </c>
      <c r="E43" s="1">
        <v>686</v>
      </c>
      <c r="F43" s="4">
        <f t="shared" si="1"/>
        <v>0.47771587743732591</v>
      </c>
      <c r="G43" s="5">
        <f t="shared" si="0"/>
        <v>4802</v>
      </c>
      <c r="H43" s="1">
        <v>10052</v>
      </c>
      <c r="J43" s="1"/>
    </row>
    <row r="44" spans="1:10" x14ac:dyDescent="0.25">
      <c r="A44" s="3">
        <v>207</v>
      </c>
      <c r="B44" s="1">
        <v>7</v>
      </c>
      <c r="C44" s="1">
        <v>1436</v>
      </c>
      <c r="D44" s="1">
        <v>750</v>
      </c>
      <c r="E44" s="1">
        <v>686</v>
      </c>
      <c r="F44" s="4">
        <f t="shared" si="1"/>
        <v>0.47771587743732591</v>
      </c>
      <c r="G44" s="5">
        <f t="shared" si="0"/>
        <v>4802</v>
      </c>
      <c r="H44" s="1">
        <v>10052</v>
      </c>
      <c r="J44" s="1"/>
    </row>
    <row r="45" spans="1:10" x14ac:dyDescent="0.25">
      <c r="A45" s="3">
        <v>207</v>
      </c>
      <c r="B45" s="1">
        <v>6</v>
      </c>
      <c r="C45" s="1">
        <v>1436</v>
      </c>
      <c r="D45" s="1">
        <v>750</v>
      </c>
      <c r="E45" s="1">
        <v>686</v>
      </c>
      <c r="F45" s="4">
        <f t="shared" si="1"/>
        <v>0.47771587743732591</v>
      </c>
      <c r="G45" s="5">
        <f t="shared" si="0"/>
        <v>4116</v>
      </c>
      <c r="H45" s="1">
        <v>8616</v>
      </c>
      <c r="J45" s="1"/>
    </row>
    <row r="46" spans="1:10" x14ac:dyDescent="0.25">
      <c r="A46" s="3">
        <v>207</v>
      </c>
      <c r="B46" s="1">
        <v>3</v>
      </c>
      <c r="C46" s="1">
        <v>1436</v>
      </c>
      <c r="D46" s="1">
        <v>750</v>
      </c>
      <c r="E46" s="1">
        <v>686</v>
      </c>
      <c r="F46" s="4">
        <f t="shared" si="1"/>
        <v>0.47771587743732591</v>
      </c>
      <c r="G46" s="5">
        <f t="shared" si="0"/>
        <v>2058</v>
      </c>
      <c r="H46" s="1">
        <v>4308</v>
      </c>
      <c r="J46" s="1"/>
    </row>
    <row r="47" spans="1:10" x14ac:dyDescent="0.25">
      <c r="A47" s="3">
        <v>207</v>
      </c>
      <c r="B47" s="1">
        <v>2</v>
      </c>
      <c r="C47" s="1">
        <v>1436</v>
      </c>
      <c r="D47" s="1">
        <v>750</v>
      </c>
      <c r="E47" s="1">
        <v>686</v>
      </c>
      <c r="F47" s="4">
        <f t="shared" si="1"/>
        <v>0.47771587743732591</v>
      </c>
      <c r="G47" s="5">
        <f t="shared" si="0"/>
        <v>1372</v>
      </c>
      <c r="H47" s="1">
        <v>2872</v>
      </c>
      <c r="J47" s="1"/>
    </row>
    <row r="48" spans="1:10" x14ac:dyDescent="0.25">
      <c r="A48" s="3">
        <v>208</v>
      </c>
      <c r="B48" s="1">
        <v>4</v>
      </c>
      <c r="C48" s="1">
        <v>1436</v>
      </c>
      <c r="D48" s="1">
        <v>750</v>
      </c>
      <c r="E48" s="1">
        <v>686</v>
      </c>
      <c r="F48" s="4">
        <f t="shared" si="1"/>
        <v>0.47771587743732591</v>
      </c>
      <c r="G48" s="5">
        <f t="shared" si="0"/>
        <v>2744</v>
      </c>
      <c r="H48" s="1">
        <v>5744</v>
      </c>
      <c r="J48" s="1"/>
    </row>
    <row r="49" spans="1:10" x14ac:dyDescent="0.25">
      <c r="A49" s="3">
        <v>208</v>
      </c>
      <c r="B49" s="1">
        <v>7</v>
      </c>
      <c r="C49" s="1">
        <v>1436</v>
      </c>
      <c r="D49" s="1">
        <v>750</v>
      </c>
      <c r="E49" s="1">
        <v>686</v>
      </c>
      <c r="F49" s="4">
        <f t="shared" si="1"/>
        <v>0.47771587743732591</v>
      </c>
      <c r="G49" s="5">
        <f t="shared" si="0"/>
        <v>4802</v>
      </c>
      <c r="H49" s="1">
        <v>10052</v>
      </c>
      <c r="J49" s="1"/>
    </row>
    <row r="50" spans="1:10" x14ac:dyDescent="0.25">
      <c r="A50" s="3">
        <v>208</v>
      </c>
      <c r="B50" s="1">
        <v>3</v>
      </c>
      <c r="C50" s="1">
        <v>1436</v>
      </c>
      <c r="D50" s="1">
        <v>750</v>
      </c>
      <c r="E50" s="1">
        <v>686</v>
      </c>
      <c r="F50" s="4">
        <f t="shared" si="1"/>
        <v>0.47771587743732591</v>
      </c>
      <c r="G50" s="5">
        <f t="shared" si="0"/>
        <v>2058</v>
      </c>
      <c r="H50" s="1">
        <v>4308</v>
      </c>
      <c r="J50" s="1"/>
    </row>
    <row r="51" spans="1:10" x14ac:dyDescent="0.25">
      <c r="A51" s="3" t="s">
        <v>442</v>
      </c>
      <c r="B51" s="1">
        <v>1</v>
      </c>
      <c r="C51" s="1">
        <v>1356</v>
      </c>
      <c r="D51" s="1">
        <v>678</v>
      </c>
      <c r="E51" s="1">
        <v>678</v>
      </c>
      <c r="F51" s="4">
        <f t="shared" si="1"/>
        <v>0.5</v>
      </c>
      <c r="G51" s="5">
        <f t="shared" si="0"/>
        <v>678</v>
      </c>
      <c r="H51" s="1">
        <v>1356</v>
      </c>
      <c r="J51" s="1"/>
    </row>
    <row r="52" spans="1:10" x14ac:dyDescent="0.25">
      <c r="A52" s="3" t="s">
        <v>442</v>
      </c>
      <c r="B52" s="1">
        <v>8</v>
      </c>
      <c r="C52" s="1">
        <v>1346</v>
      </c>
      <c r="D52" s="1">
        <v>670</v>
      </c>
      <c r="E52" s="1">
        <v>676</v>
      </c>
      <c r="F52" s="4">
        <f t="shared" si="1"/>
        <v>0.50222882615156017</v>
      </c>
      <c r="G52" s="5">
        <f t="shared" si="0"/>
        <v>5408</v>
      </c>
      <c r="H52" s="1">
        <v>10768</v>
      </c>
      <c r="J52" s="1"/>
    </row>
    <row r="53" spans="1:10" x14ac:dyDescent="0.25">
      <c r="A53" s="3" t="s">
        <v>443</v>
      </c>
      <c r="B53" s="1">
        <v>3</v>
      </c>
      <c r="C53" s="1">
        <v>1060</v>
      </c>
      <c r="D53" s="1">
        <v>394</v>
      </c>
      <c r="E53" s="1">
        <v>666</v>
      </c>
      <c r="F53" s="4">
        <f t="shared" si="1"/>
        <v>0.6283018867924528</v>
      </c>
      <c r="G53" s="5">
        <f t="shared" si="0"/>
        <v>1998</v>
      </c>
      <c r="H53" s="1">
        <v>3180</v>
      </c>
      <c r="J53" s="1"/>
    </row>
    <row r="54" spans="1:10" x14ac:dyDescent="0.25">
      <c r="A54" s="3" t="s">
        <v>444</v>
      </c>
      <c r="B54" s="1">
        <v>16</v>
      </c>
      <c r="C54" s="1">
        <v>1191</v>
      </c>
      <c r="D54" s="1">
        <v>528</v>
      </c>
      <c r="E54" s="1">
        <v>663</v>
      </c>
      <c r="F54" s="4">
        <f t="shared" si="1"/>
        <v>0.55667506297229219</v>
      </c>
      <c r="G54" s="5">
        <f t="shared" si="0"/>
        <v>10608</v>
      </c>
      <c r="H54" s="1">
        <v>19056</v>
      </c>
      <c r="J54" s="1"/>
    </row>
    <row r="55" spans="1:10" x14ac:dyDescent="0.25">
      <c r="A55" s="3" t="s">
        <v>442</v>
      </c>
      <c r="B55" s="1">
        <v>1</v>
      </c>
      <c r="C55" s="1">
        <v>1356</v>
      </c>
      <c r="D55" s="1">
        <v>698</v>
      </c>
      <c r="E55" s="1">
        <v>658</v>
      </c>
      <c r="F55" s="4">
        <f t="shared" si="1"/>
        <v>0.48525073746312686</v>
      </c>
      <c r="G55" s="5">
        <f t="shared" si="0"/>
        <v>658</v>
      </c>
      <c r="H55" s="1">
        <v>1356</v>
      </c>
      <c r="J55" s="1"/>
    </row>
    <row r="56" spans="1:10" x14ac:dyDescent="0.25">
      <c r="A56" s="3" t="s">
        <v>445</v>
      </c>
      <c r="B56" s="1">
        <v>9</v>
      </c>
      <c r="C56" s="1">
        <v>1239</v>
      </c>
      <c r="D56" s="1">
        <v>590</v>
      </c>
      <c r="E56" s="1">
        <v>649</v>
      </c>
      <c r="F56" s="4">
        <f t="shared" si="1"/>
        <v>0.52380952380952384</v>
      </c>
      <c r="G56" s="5">
        <f t="shared" si="0"/>
        <v>5841</v>
      </c>
      <c r="H56" s="1">
        <v>11151</v>
      </c>
      <c r="J56" s="1"/>
    </row>
    <row r="57" spans="1:10" x14ac:dyDescent="0.25">
      <c r="A57" s="3" t="s">
        <v>442</v>
      </c>
      <c r="B57" s="1">
        <v>4</v>
      </c>
      <c r="C57" s="1">
        <v>1356</v>
      </c>
      <c r="D57" s="1">
        <v>710</v>
      </c>
      <c r="E57" s="1">
        <v>646</v>
      </c>
      <c r="F57" s="4">
        <f t="shared" si="1"/>
        <v>0.47640117994100295</v>
      </c>
      <c r="G57" s="5">
        <f t="shared" si="0"/>
        <v>2584</v>
      </c>
      <c r="H57" s="1">
        <v>5424</v>
      </c>
      <c r="J57" s="1"/>
    </row>
    <row r="58" spans="1:10" x14ac:dyDescent="0.25">
      <c r="A58" s="3" t="s">
        <v>442</v>
      </c>
      <c r="B58" s="1">
        <v>3</v>
      </c>
      <c r="C58" s="1">
        <v>1304</v>
      </c>
      <c r="D58" s="1">
        <v>660</v>
      </c>
      <c r="E58" s="1">
        <v>644</v>
      </c>
      <c r="F58" s="4">
        <f t="shared" si="1"/>
        <v>0.49386503067484661</v>
      </c>
      <c r="G58" s="5">
        <f t="shared" si="0"/>
        <v>1932</v>
      </c>
      <c r="H58" s="1">
        <v>3912</v>
      </c>
      <c r="J58" s="1"/>
    </row>
    <row r="59" spans="1:10" x14ac:dyDescent="0.25">
      <c r="A59" s="3" t="s">
        <v>266</v>
      </c>
      <c r="B59" s="1">
        <v>23</v>
      </c>
      <c r="C59" s="1">
        <v>1260</v>
      </c>
      <c r="D59" s="1">
        <v>617</v>
      </c>
      <c r="E59" s="1">
        <v>643</v>
      </c>
      <c r="F59" s="4">
        <f t="shared" si="1"/>
        <v>0.51031746031746028</v>
      </c>
      <c r="G59" s="5">
        <f t="shared" si="0"/>
        <v>14789</v>
      </c>
      <c r="H59" s="1">
        <v>28980</v>
      </c>
      <c r="J59" s="1"/>
    </row>
    <row r="60" spans="1:10" x14ac:dyDescent="0.25">
      <c r="A60" s="3">
        <v>1205</v>
      </c>
      <c r="B60" s="1">
        <v>20</v>
      </c>
      <c r="C60" s="1">
        <v>1036</v>
      </c>
      <c r="D60" s="1">
        <v>403</v>
      </c>
      <c r="E60" s="1">
        <v>633</v>
      </c>
      <c r="F60" s="4">
        <f t="shared" si="1"/>
        <v>0.61100386100386095</v>
      </c>
      <c r="G60" s="5">
        <f t="shared" si="0"/>
        <v>12660</v>
      </c>
      <c r="H60" s="1">
        <v>20720</v>
      </c>
      <c r="J60" s="1"/>
    </row>
    <row r="61" spans="1:10" x14ac:dyDescent="0.25">
      <c r="A61" s="3" t="s">
        <v>446</v>
      </c>
      <c r="B61" s="1">
        <v>16</v>
      </c>
      <c r="C61" s="1">
        <v>1220</v>
      </c>
      <c r="D61" s="1">
        <v>589</v>
      </c>
      <c r="E61" s="1">
        <v>631</v>
      </c>
      <c r="F61" s="4">
        <f t="shared" si="1"/>
        <v>0.51721311475409837</v>
      </c>
      <c r="G61" s="5">
        <f t="shared" si="0"/>
        <v>10096</v>
      </c>
      <c r="H61" s="1">
        <v>19520</v>
      </c>
      <c r="J61" s="1"/>
    </row>
    <row r="62" spans="1:10" x14ac:dyDescent="0.25">
      <c r="A62" s="3" t="s">
        <v>447</v>
      </c>
      <c r="B62" s="1">
        <v>9</v>
      </c>
      <c r="C62" s="1">
        <v>1250</v>
      </c>
      <c r="D62" s="1">
        <v>621</v>
      </c>
      <c r="E62" s="1">
        <v>629</v>
      </c>
      <c r="F62" s="4">
        <f t="shared" si="1"/>
        <v>0.50319999999999998</v>
      </c>
      <c r="G62" s="5">
        <f t="shared" si="0"/>
        <v>5661</v>
      </c>
      <c r="H62" s="1">
        <v>11250</v>
      </c>
      <c r="J62" s="1"/>
    </row>
    <row r="63" spans="1:10" x14ac:dyDescent="0.25">
      <c r="A63" s="3" t="s">
        <v>448</v>
      </c>
      <c r="B63" s="1">
        <v>1</v>
      </c>
      <c r="C63" s="1">
        <v>1196</v>
      </c>
      <c r="D63" s="1">
        <v>567</v>
      </c>
      <c r="E63" s="1">
        <v>629</v>
      </c>
      <c r="F63" s="4">
        <f t="shared" si="1"/>
        <v>0.52591973244147161</v>
      </c>
      <c r="G63" s="5">
        <f t="shared" si="0"/>
        <v>629</v>
      </c>
      <c r="H63" s="1">
        <v>1196</v>
      </c>
      <c r="J63" s="1"/>
    </row>
    <row r="64" spans="1:10" x14ac:dyDescent="0.25">
      <c r="A64" s="3" t="s">
        <v>448</v>
      </c>
      <c r="B64" s="1">
        <v>1</v>
      </c>
      <c r="C64" s="1">
        <v>1196</v>
      </c>
      <c r="D64" s="1">
        <v>567</v>
      </c>
      <c r="E64" s="1">
        <v>629</v>
      </c>
      <c r="F64" s="4">
        <f t="shared" si="1"/>
        <v>0.52591973244147161</v>
      </c>
      <c r="G64" s="5">
        <f t="shared" si="0"/>
        <v>629</v>
      </c>
      <c r="H64" s="1">
        <v>1196</v>
      </c>
      <c r="J64" s="1"/>
    </row>
    <row r="65" spans="1:10" x14ac:dyDescent="0.25">
      <c r="A65" s="3" t="s">
        <v>449</v>
      </c>
      <c r="B65" s="1">
        <v>24</v>
      </c>
      <c r="C65" s="1">
        <v>1516</v>
      </c>
      <c r="D65" s="1">
        <v>887</v>
      </c>
      <c r="E65" s="1">
        <v>629</v>
      </c>
      <c r="F65" s="4">
        <f t="shared" si="1"/>
        <v>0.41490765171503957</v>
      </c>
      <c r="G65" s="5">
        <f t="shared" si="0"/>
        <v>15096</v>
      </c>
      <c r="H65" s="1">
        <v>36384</v>
      </c>
      <c r="J65" s="1"/>
    </row>
    <row r="66" spans="1:10" x14ac:dyDescent="0.25">
      <c r="A66" s="3" t="s">
        <v>448</v>
      </c>
      <c r="B66" s="1">
        <v>1</v>
      </c>
      <c r="C66" s="1">
        <v>1196</v>
      </c>
      <c r="D66" s="1">
        <v>576</v>
      </c>
      <c r="E66" s="1">
        <v>620</v>
      </c>
      <c r="F66" s="4">
        <f t="shared" si="1"/>
        <v>0.51839464882943143</v>
      </c>
      <c r="G66" s="5">
        <f t="shared" si="0"/>
        <v>620</v>
      </c>
      <c r="H66" s="1">
        <v>1196</v>
      </c>
      <c r="J66" s="1"/>
    </row>
    <row r="67" spans="1:10" x14ac:dyDescent="0.25">
      <c r="A67" s="3">
        <v>207</v>
      </c>
      <c r="B67" s="1">
        <v>4</v>
      </c>
      <c r="C67" s="1">
        <v>1364</v>
      </c>
      <c r="D67" s="1">
        <v>750</v>
      </c>
      <c r="E67" s="1">
        <v>614</v>
      </c>
      <c r="F67" s="4">
        <f t="shared" si="1"/>
        <v>0.45014662756598239</v>
      </c>
      <c r="G67" s="5">
        <f t="shared" si="0"/>
        <v>2456</v>
      </c>
      <c r="H67" s="1">
        <v>5456</v>
      </c>
      <c r="J67" s="1"/>
    </row>
    <row r="68" spans="1:10" x14ac:dyDescent="0.25">
      <c r="A68" s="3">
        <v>208</v>
      </c>
      <c r="B68" s="1">
        <v>7</v>
      </c>
      <c r="C68" s="1">
        <v>1364</v>
      </c>
      <c r="D68" s="1">
        <v>750</v>
      </c>
      <c r="E68" s="1">
        <v>614</v>
      </c>
      <c r="F68" s="4">
        <f t="shared" si="1"/>
        <v>0.45014662756598239</v>
      </c>
      <c r="G68" s="5">
        <f t="shared" si="0"/>
        <v>4298</v>
      </c>
      <c r="H68" s="1">
        <v>9548</v>
      </c>
      <c r="J68" s="1"/>
    </row>
    <row r="69" spans="1:10" x14ac:dyDescent="0.25">
      <c r="A69" s="3" t="s">
        <v>448</v>
      </c>
      <c r="B69" s="1">
        <v>4</v>
      </c>
      <c r="C69" s="1">
        <v>1176</v>
      </c>
      <c r="D69" s="1">
        <v>567</v>
      </c>
      <c r="E69" s="1">
        <v>609</v>
      </c>
      <c r="F69" s="4">
        <f t="shared" si="1"/>
        <v>0.5178571428571429</v>
      </c>
      <c r="G69" s="5">
        <f t="shared" si="0"/>
        <v>2436</v>
      </c>
      <c r="H69" s="1">
        <v>4704</v>
      </c>
      <c r="J69" s="1"/>
    </row>
    <row r="70" spans="1:10" x14ac:dyDescent="0.25">
      <c r="A70" s="3" t="s">
        <v>442</v>
      </c>
      <c r="B70" s="1">
        <v>7</v>
      </c>
      <c r="C70" s="1">
        <v>1278</v>
      </c>
      <c r="D70" s="1">
        <v>672</v>
      </c>
      <c r="E70" s="1">
        <v>606</v>
      </c>
      <c r="F70" s="4">
        <f t="shared" si="1"/>
        <v>0.47417840375586856</v>
      </c>
      <c r="G70" s="5">
        <f t="shared" si="0"/>
        <v>4242</v>
      </c>
      <c r="H70" s="1">
        <v>8946</v>
      </c>
      <c r="J70" s="1"/>
    </row>
    <row r="71" spans="1:10" x14ac:dyDescent="0.25">
      <c r="A71" s="3" t="s">
        <v>447</v>
      </c>
      <c r="B71" s="1">
        <v>15</v>
      </c>
      <c r="C71" s="1">
        <v>1260</v>
      </c>
      <c r="D71" s="1">
        <v>661</v>
      </c>
      <c r="E71" s="1">
        <v>599</v>
      </c>
      <c r="F71" s="4">
        <f t="shared" si="1"/>
        <v>0.47539682539682537</v>
      </c>
      <c r="G71" s="5">
        <f t="shared" si="0"/>
        <v>8985</v>
      </c>
      <c r="H71" s="1">
        <v>18900</v>
      </c>
      <c r="J71" s="1"/>
    </row>
    <row r="72" spans="1:10" x14ac:dyDescent="0.25">
      <c r="A72" s="3">
        <v>345</v>
      </c>
      <c r="B72" s="1">
        <v>1</v>
      </c>
      <c r="C72" s="1">
        <v>1116</v>
      </c>
      <c r="D72" s="1">
        <v>535</v>
      </c>
      <c r="E72" s="1">
        <v>581</v>
      </c>
      <c r="F72" s="4">
        <f t="shared" si="1"/>
        <v>0.52060931899641572</v>
      </c>
      <c r="G72" s="5">
        <f t="shared" ref="G72:G130" si="2">E72*B72</f>
        <v>581</v>
      </c>
      <c r="H72" s="1">
        <v>1116</v>
      </c>
      <c r="J72" s="1"/>
    </row>
    <row r="73" spans="1:10" x14ac:dyDescent="0.25">
      <c r="A73" s="3">
        <v>345</v>
      </c>
      <c r="B73" s="1">
        <v>4</v>
      </c>
      <c r="C73" s="1">
        <v>1116</v>
      </c>
      <c r="D73" s="1">
        <v>535</v>
      </c>
      <c r="E73" s="1">
        <v>581</v>
      </c>
      <c r="F73" s="4">
        <f t="shared" ref="F73:F131" si="3">E73/C73</f>
        <v>0.52060931899641572</v>
      </c>
      <c r="G73" s="5">
        <f t="shared" si="2"/>
        <v>2324</v>
      </c>
      <c r="H73" s="1">
        <v>4464</v>
      </c>
      <c r="J73" s="1"/>
    </row>
    <row r="74" spans="1:10" x14ac:dyDescent="0.25">
      <c r="A74" s="3">
        <v>345</v>
      </c>
      <c r="B74" s="1">
        <v>6</v>
      </c>
      <c r="C74" s="1">
        <v>1116</v>
      </c>
      <c r="D74" s="1">
        <v>535</v>
      </c>
      <c r="E74" s="1">
        <v>581</v>
      </c>
      <c r="F74" s="4">
        <f t="shared" si="3"/>
        <v>0.52060931899641572</v>
      </c>
      <c r="G74" s="5">
        <f t="shared" si="2"/>
        <v>3486</v>
      </c>
      <c r="H74" s="1">
        <v>6696</v>
      </c>
      <c r="J74" s="1"/>
    </row>
    <row r="75" spans="1:10" x14ac:dyDescent="0.25">
      <c r="A75" s="3">
        <v>345</v>
      </c>
      <c r="B75" s="1">
        <v>5</v>
      </c>
      <c r="C75" s="1">
        <v>1116</v>
      </c>
      <c r="D75" s="1">
        <v>535</v>
      </c>
      <c r="E75" s="1">
        <v>581</v>
      </c>
      <c r="F75" s="4">
        <f t="shared" si="3"/>
        <v>0.52060931899641572</v>
      </c>
      <c r="G75" s="5">
        <f t="shared" si="2"/>
        <v>2905</v>
      </c>
      <c r="H75" s="1">
        <v>5580</v>
      </c>
      <c r="J75" s="1"/>
    </row>
    <row r="76" spans="1:10" x14ac:dyDescent="0.25">
      <c r="A76" s="3">
        <v>345</v>
      </c>
      <c r="B76" s="1">
        <v>3</v>
      </c>
      <c r="C76" s="1">
        <v>1116</v>
      </c>
      <c r="D76" s="1">
        <v>535</v>
      </c>
      <c r="E76" s="1">
        <v>581</v>
      </c>
      <c r="F76" s="4">
        <f t="shared" si="3"/>
        <v>0.52060931899641572</v>
      </c>
      <c r="G76" s="5">
        <f t="shared" si="2"/>
        <v>1743</v>
      </c>
      <c r="H76" s="1">
        <v>3348</v>
      </c>
      <c r="J76" s="1"/>
    </row>
    <row r="77" spans="1:10" x14ac:dyDescent="0.25">
      <c r="A77" s="3">
        <v>345</v>
      </c>
      <c r="B77" s="1">
        <v>4</v>
      </c>
      <c r="C77" s="1">
        <v>1116</v>
      </c>
      <c r="D77" s="1">
        <v>535</v>
      </c>
      <c r="E77" s="1">
        <v>581</v>
      </c>
      <c r="F77" s="4">
        <f t="shared" si="3"/>
        <v>0.52060931899641572</v>
      </c>
      <c r="G77" s="5">
        <f t="shared" si="2"/>
        <v>2324</v>
      </c>
      <c r="H77" s="1">
        <v>4464</v>
      </c>
      <c r="J77" s="1"/>
    </row>
    <row r="78" spans="1:10" x14ac:dyDescent="0.25">
      <c r="A78" s="3">
        <v>346</v>
      </c>
      <c r="B78" s="1">
        <v>4</v>
      </c>
      <c r="C78" s="1">
        <v>1116</v>
      </c>
      <c r="D78" s="1">
        <v>535</v>
      </c>
      <c r="E78" s="1">
        <v>581</v>
      </c>
      <c r="F78" s="4">
        <f t="shared" si="3"/>
        <v>0.52060931899641572</v>
      </c>
      <c r="G78" s="5">
        <f t="shared" si="2"/>
        <v>2324</v>
      </c>
      <c r="H78" s="1">
        <v>4464</v>
      </c>
      <c r="J78" s="1"/>
    </row>
    <row r="79" spans="1:10" x14ac:dyDescent="0.25">
      <c r="A79" s="3">
        <v>346</v>
      </c>
      <c r="B79" s="1">
        <v>6</v>
      </c>
      <c r="C79" s="1">
        <v>1116</v>
      </c>
      <c r="D79" s="1">
        <v>535</v>
      </c>
      <c r="E79" s="1">
        <v>581</v>
      </c>
      <c r="F79" s="4">
        <f t="shared" si="3"/>
        <v>0.52060931899641572</v>
      </c>
      <c r="G79" s="5">
        <f t="shared" si="2"/>
        <v>3486</v>
      </c>
      <c r="H79" s="1">
        <v>6696</v>
      </c>
      <c r="J79" s="1"/>
    </row>
    <row r="80" spans="1:10" x14ac:dyDescent="0.25">
      <c r="A80" s="3">
        <v>346</v>
      </c>
      <c r="B80" s="1">
        <v>4</v>
      </c>
      <c r="C80" s="1">
        <v>1116</v>
      </c>
      <c r="D80" s="1">
        <v>535</v>
      </c>
      <c r="E80" s="1">
        <v>581</v>
      </c>
      <c r="F80" s="4">
        <f t="shared" si="3"/>
        <v>0.52060931899641572</v>
      </c>
      <c r="G80" s="5">
        <f t="shared" si="2"/>
        <v>2324</v>
      </c>
      <c r="H80" s="1">
        <v>4464</v>
      </c>
      <c r="J80" s="1"/>
    </row>
    <row r="81" spans="1:10" x14ac:dyDescent="0.25">
      <c r="A81" s="3">
        <v>346</v>
      </c>
      <c r="B81" s="1">
        <v>5</v>
      </c>
      <c r="C81" s="1">
        <v>1116</v>
      </c>
      <c r="D81" s="1">
        <v>535</v>
      </c>
      <c r="E81" s="1">
        <v>581</v>
      </c>
      <c r="F81" s="4">
        <f t="shared" si="3"/>
        <v>0.52060931899641572</v>
      </c>
      <c r="G81" s="5">
        <f t="shared" si="2"/>
        <v>2905</v>
      </c>
      <c r="H81" s="1">
        <v>5580</v>
      </c>
      <c r="J81" s="1"/>
    </row>
    <row r="82" spans="1:10" x14ac:dyDescent="0.25">
      <c r="A82" s="3">
        <v>346</v>
      </c>
      <c r="B82" s="1">
        <v>6</v>
      </c>
      <c r="C82" s="1">
        <v>1116</v>
      </c>
      <c r="D82" s="1">
        <v>535</v>
      </c>
      <c r="E82" s="1">
        <v>581</v>
      </c>
      <c r="F82" s="4">
        <f t="shared" si="3"/>
        <v>0.52060931899641572</v>
      </c>
      <c r="G82" s="5">
        <f t="shared" si="2"/>
        <v>3486</v>
      </c>
      <c r="H82" s="1">
        <v>6696</v>
      </c>
      <c r="J82" s="1"/>
    </row>
    <row r="83" spans="1:10" x14ac:dyDescent="0.25">
      <c r="A83" s="3">
        <v>346</v>
      </c>
      <c r="B83" s="1">
        <v>2</v>
      </c>
      <c r="C83" s="1">
        <v>1116</v>
      </c>
      <c r="D83" s="1">
        <v>535</v>
      </c>
      <c r="E83" s="1">
        <v>581</v>
      </c>
      <c r="F83" s="4">
        <f t="shared" si="3"/>
        <v>0.52060931899641572</v>
      </c>
      <c r="G83" s="5">
        <f t="shared" si="2"/>
        <v>1162</v>
      </c>
      <c r="H83" s="1">
        <v>2232</v>
      </c>
      <c r="J83" s="1"/>
    </row>
    <row r="84" spans="1:10" x14ac:dyDescent="0.25">
      <c r="A84" s="3">
        <v>346</v>
      </c>
      <c r="B84" s="1">
        <v>6</v>
      </c>
      <c r="C84" s="1">
        <v>1116</v>
      </c>
      <c r="D84" s="1">
        <v>535</v>
      </c>
      <c r="E84" s="1">
        <v>581</v>
      </c>
      <c r="F84" s="4">
        <f t="shared" si="3"/>
        <v>0.52060931899641572</v>
      </c>
      <c r="G84" s="5">
        <f t="shared" si="2"/>
        <v>3486</v>
      </c>
      <c r="H84" s="1">
        <v>6696</v>
      </c>
      <c r="J84" s="1"/>
    </row>
    <row r="85" spans="1:10" x14ac:dyDescent="0.25">
      <c r="A85" s="3">
        <v>346</v>
      </c>
      <c r="B85" s="1">
        <v>2</v>
      </c>
      <c r="C85" s="1">
        <v>1116</v>
      </c>
      <c r="D85" s="1">
        <v>535</v>
      </c>
      <c r="E85" s="1">
        <v>581</v>
      </c>
      <c r="F85" s="4">
        <f t="shared" si="3"/>
        <v>0.52060931899641572</v>
      </c>
      <c r="G85" s="5">
        <f t="shared" si="2"/>
        <v>1162</v>
      </c>
      <c r="H85" s="1">
        <v>2232</v>
      </c>
      <c r="J85" s="1"/>
    </row>
    <row r="86" spans="1:10" x14ac:dyDescent="0.25">
      <c r="A86" s="3">
        <v>346</v>
      </c>
      <c r="B86" s="1">
        <v>2</v>
      </c>
      <c r="C86" s="1">
        <v>1116</v>
      </c>
      <c r="D86" s="1">
        <v>535</v>
      </c>
      <c r="E86" s="1">
        <v>581</v>
      </c>
      <c r="F86" s="4">
        <f t="shared" si="3"/>
        <v>0.52060931899641572</v>
      </c>
      <c r="G86" s="5">
        <f t="shared" si="2"/>
        <v>1162</v>
      </c>
      <c r="H86" s="1">
        <v>2232</v>
      </c>
      <c r="J86" s="1"/>
    </row>
    <row r="87" spans="1:10" x14ac:dyDescent="0.25">
      <c r="A87" s="3">
        <v>346</v>
      </c>
      <c r="B87" s="1">
        <v>2</v>
      </c>
      <c r="C87" s="1">
        <v>1116</v>
      </c>
      <c r="D87" s="1">
        <v>535</v>
      </c>
      <c r="E87" s="1">
        <v>581</v>
      </c>
      <c r="F87" s="4">
        <f t="shared" si="3"/>
        <v>0.52060931899641572</v>
      </c>
      <c r="G87" s="5">
        <f t="shared" si="2"/>
        <v>1162</v>
      </c>
      <c r="H87" s="1">
        <v>2232</v>
      </c>
      <c r="J87" s="1"/>
    </row>
    <row r="88" spans="1:10" x14ac:dyDescent="0.25">
      <c r="A88" s="3">
        <v>875</v>
      </c>
      <c r="B88" s="1">
        <v>23</v>
      </c>
      <c r="C88" s="1">
        <v>959</v>
      </c>
      <c r="D88" s="1">
        <v>385</v>
      </c>
      <c r="E88" s="1">
        <v>574</v>
      </c>
      <c r="F88" s="4">
        <f t="shared" si="3"/>
        <v>0.59854014598540151</v>
      </c>
      <c r="G88" s="5">
        <f t="shared" si="2"/>
        <v>13202</v>
      </c>
      <c r="H88" s="1">
        <v>22057</v>
      </c>
      <c r="J88" s="1"/>
    </row>
    <row r="89" spans="1:10" x14ac:dyDescent="0.25">
      <c r="A89" s="3" t="s">
        <v>447</v>
      </c>
      <c r="B89" s="1">
        <v>3</v>
      </c>
      <c r="C89" s="1">
        <v>1198</v>
      </c>
      <c r="D89" s="1">
        <v>627</v>
      </c>
      <c r="E89" s="1">
        <v>571</v>
      </c>
      <c r="F89" s="4">
        <f t="shared" si="3"/>
        <v>0.47662771285475791</v>
      </c>
      <c r="G89" s="5">
        <f t="shared" si="2"/>
        <v>1713</v>
      </c>
      <c r="H89" s="1">
        <v>3594</v>
      </c>
      <c r="J89" s="1"/>
    </row>
    <row r="90" spans="1:10" x14ac:dyDescent="0.25">
      <c r="A90" s="3" t="s">
        <v>447</v>
      </c>
      <c r="B90" s="1">
        <v>3</v>
      </c>
      <c r="C90" s="1">
        <v>1171</v>
      </c>
      <c r="D90" s="1">
        <v>606</v>
      </c>
      <c r="E90" s="1">
        <v>565</v>
      </c>
      <c r="F90" s="4">
        <f t="shared" si="3"/>
        <v>0.48249359521776258</v>
      </c>
      <c r="G90" s="5">
        <f t="shared" si="2"/>
        <v>1695</v>
      </c>
      <c r="H90" s="1">
        <v>3513</v>
      </c>
      <c r="J90" s="1"/>
    </row>
    <row r="91" spans="1:10" x14ac:dyDescent="0.25">
      <c r="A91" s="3" t="s">
        <v>450</v>
      </c>
      <c r="B91" s="1">
        <v>8</v>
      </c>
      <c r="C91" s="1">
        <v>1145</v>
      </c>
      <c r="D91" s="1">
        <v>581</v>
      </c>
      <c r="E91" s="1">
        <v>564</v>
      </c>
      <c r="F91" s="4">
        <f t="shared" si="3"/>
        <v>0.49257641921397383</v>
      </c>
      <c r="G91" s="5">
        <f t="shared" si="2"/>
        <v>4512</v>
      </c>
      <c r="H91" s="1">
        <v>9160</v>
      </c>
      <c r="J91" s="1"/>
    </row>
    <row r="92" spans="1:10" x14ac:dyDescent="0.25">
      <c r="A92" s="3" t="s">
        <v>448</v>
      </c>
      <c r="B92" s="1">
        <v>4</v>
      </c>
      <c r="C92" s="1">
        <v>1119</v>
      </c>
      <c r="D92" s="1">
        <v>567</v>
      </c>
      <c r="E92" s="1">
        <v>552</v>
      </c>
      <c r="F92" s="4">
        <f t="shared" si="3"/>
        <v>0.49329758713136729</v>
      </c>
      <c r="G92" s="5">
        <f t="shared" si="2"/>
        <v>2208</v>
      </c>
      <c r="H92" s="1">
        <v>4476</v>
      </c>
      <c r="J92" s="1"/>
    </row>
    <row r="93" spans="1:10" x14ac:dyDescent="0.25">
      <c r="A93" s="3" t="s">
        <v>448</v>
      </c>
      <c r="B93" s="1">
        <v>1</v>
      </c>
      <c r="C93" s="1">
        <v>1119</v>
      </c>
      <c r="D93" s="1">
        <v>567</v>
      </c>
      <c r="E93" s="1">
        <v>552</v>
      </c>
      <c r="F93" s="4">
        <f t="shared" si="3"/>
        <v>0.49329758713136729</v>
      </c>
      <c r="G93" s="5">
        <f t="shared" si="2"/>
        <v>552</v>
      </c>
      <c r="H93" s="1">
        <v>1119</v>
      </c>
      <c r="J93" s="1"/>
    </row>
    <row r="94" spans="1:10" x14ac:dyDescent="0.25">
      <c r="A94" s="3" t="s">
        <v>451</v>
      </c>
      <c r="B94" s="1">
        <v>1</v>
      </c>
      <c r="C94" s="1">
        <v>1119</v>
      </c>
      <c r="D94" s="1">
        <v>567</v>
      </c>
      <c r="E94" s="1">
        <v>552</v>
      </c>
      <c r="F94" s="4">
        <f t="shared" si="3"/>
        <v>0.49329758713136729</v>
      </c>
      <c r="G94" s="5">
        <f t="shared" si="2"/>
        <v>552</v>
      </c>
      <c r="H94" s="1">
        <v>1119</v>
      </c>
      <c r="J94" s="1"/>
    </row>
    <row r="95" spans="1:10" x14ac:dyDescent="0.25">
      <c r="A95" s="3" t="s">
        <v>451</v>
      </c>
      <c r="B95" s="1">
        <v>3</v>
      </c>
      <c r="C95" s="1">
        <v>1119</v>
      </c>
      <c r="D95" s="1">
        <v>567</v>
      </c>
      <c r="E95" s="1">
        <v>552</v>
      </c>
      <c r="F95" s="4">
        <f t="shared" si="3"/>
        <v>0.49329758713136729</v>
      </c>
      <c r="G95" s="5">
        <f t="shared" si="2"/>
        <v>1656</v>
      </c>
      <c r="H95" s="1">
        <v>3357</v>
      </c>
      <c r="J95" s="1"/>
    </row>
    <row r="96" spans="1:10" x14ac:dyDescent="0.25">
      <c r="A96" s="3" t="s">
        <v>451</v>
      </c>
      <c r="B96" s="1">
        <v>1</v>
      </c>
      <c r="C96" s="1">
        <v>1119</v>
      </c>
      <c r="D96" s="1">
        <v>567</v>
      </c>
      <c r="E96" s="1">
        <v>552</v>
      </c>
      <c r="F96" s="4">
        <f t="shared" si="3"/>
        <v>0.49329758713136729</v>
      </c>
      <c r="G96" s="5">
        <f t="shared" si="2"/>
        <v>552</v>
      </c>
      <c r="H96" s="1">
        <v>1119</v>
      </c>
      <c r="J96" s="1"/>
    </row>
    <row r="97" spans="1:10" x14ac:dyDescent="0.25">
      <c r="A97" s="3" t="s">
        <v>451</v>
      </c>
      <c r="B97" s="1">
        <v>1</v>
      </c>
      <c r="C97" s="1">
        <v>1119</v>
      </c>
      <c r="D97" s="1">
        <v>567</v>
      </c>
      <c r="E97" s="1">
        <v>552</v>
      </c>
      <c r="F97" s="4">
        <f t="shared" si="3"/>
        <v>0.49329758713136729</v>
      </c>
      <c r="G97" s="5">
        <f t="shared" si="2"/>
        <v>552</v>
      </c>
      <c r="H97" s="1">
        <v>1119</v>
      </c>
      <c r="J97" s="1"/>
    </row>
    <row r="98" spans="1:10" x14ac:dyDescent="0.25">
      <c r="A98" s="3" t="s">
        <v>318</v>
      </c>
      <c r="B98" s="1">
        <v>1</v>
      </c>
      <c r="C98" s="1">
        <v>1116</v>
      </c>
      <c r="D98" s="1">
        <v>565</v>
      </c>
      <c r="E98" s="1">
        <v>551</v>
      </c>
      <c r="F98" s="4">
        <f t="shared" si="3"/>
        <v>0.49372759856630827</v>
      </c>
      <c r="G98" s="5">
        <f t="shared" si="2"/>
        <v>551</v>
      </c>
      <c r="H98" s="1">
        <v>1116</v>
      </c>
      <c r="J98" s="1"/>
    </row>
    <row r="99" spans="1:10" x14ac:dyDescent="0.25">
      <c r="A99" s="3" t="s">
        <v>318</v>
      </c>
      <c r="B99" s="1">
        <v>2</v>
      </c>
      <c r="C99" s="1">
        <v>1116</v>
      </c>
      <c r="D99" s="1">
        <v>565</v>
      </c>
      <c r="E99" s="1">
        <v>551</v>
      </c>
      <c r="F99" s="4">
        <f t="shared" si="3"/>
        <v>0.49372759856630827</v>
      </c>
      <c r="G99" s="5">
        <f t="shared" si="2"/>
        <v>1102</v>
      </c>
      <c r="H99" s="1">
        <v>2232</v>
      </c>
      <c r="J99" s="1"/>
    </row>
    <row r="100" spans="1:10" x14ac:dyDescent="0.25">
      <c r="A100" s="3" t="s">
        <v>452</v>
      </c>
      <c r="B100" s="1">
        <v>2</v>
      </c>
      <c r="C100" s="1">
        <v>959</v>
      </c>
      <c r="D100" s="1">
        <v>409</v>
      </c>
      <c r="E100" s="1">
        <v>550</v>
      </c>
      <c r="F100" s="4">
        <f t="shared" si="3"/>
        <v>0.57351407716371217</v>
      </c>
      <c r="G100" s="5">
        <f t="shared" si="2"/>
        <v>1100</v>
      </c>
      <c r="H100" s="1">
        <v>1918</v>
      </c>
      <c r="J100" s="1"/>
    </row>
    <row r="101" spans="1:10" x14ac:dyDescent="0.25">
      <c r="A101" s="3" t="s">
        <v>453</v>
      </c>
      <c r="B101" s="1">
        <v>4</v>
      </c>
      <c r="C101" s="1">
        <v>1894</v>
      </c>
      <c r="D101" s="1">
        <v>1345</v>
      </c>
      <c r="E101" s="1">
        <v>549</v>
      </c>
      <c r="F101" s="4">
        <f t="shared" si="3"/>
        <v>0.2898627243928194</v>
      </c>
      <c r="G101" s="5">
        <f t="shared" si="2"/>
        <v>2196</v>
      </c>
      <c r="H101" s="1">
        <v>7576</v>
      </c>
      <c r="J101" s="1"/>
    </row>
    <row r="102" spans="1:10" x14ac:dyDescent="0.25">
      <c r="A102" s="3">
        <v>1238</v>
      </c>
      <c r="B102" s="1">
        <v>2</v>
      </c>
      <c r="C102" s="1">
        <v>879</v>
      </c>
      <c r="D102" s="1">
        <v>336</v>
      </c>
      <c r="E102" s="1">
        <v>543</v>
      </c>
      <c r="F102" s="4">
        <f t="shared" si="3"/>
        <v>0.61774744027303752</v>
      </c>
      <c r="G102" s="5">
        <f t="shared" si="2"/>
        <v>1086</v>
      </c>
      <c r="H102" s="1">
        <v>1758</v>
      </c>
      <c r="J102" s="1"/>
    </row>
    <row r="103" spans="1:10" x14ac:dyDescent="0.25">
      <c r="A103" s="3" t="s">
        <v>454</v>
      </c>
      <c r="B103" s="1">
        <v>6</v>
      </c>
      <c r="C103" s="1">
        <v>788</v>
      </c>
      <c r="D103" s="1">
        <v>247</v>
      </c>
      <c r="E103" s="1">
        <v>541</v>
      </c>
      <c r="F103" s="4">
        <f t="shared" si="3"/>
        <v>0.68654822335025378</v>
      </c>
      <c r="G103" s="5">
        <f t="shared" si="2"/>
        <v>3246</v>
      </c>
      <c r="H103" s="1">
        <v>4728</v>
      </c>
      <c r="J103" s="1"/>
    </row>
    <row r="104" spans="1:10" x14ac:dyDescent="0.25">
      <c r="A104" s="3" t="s">
        <v>455</v>
      </c>
      <c r="B104" s="1">
        <v>8</v>
      </c>
      <c r="C104" s="1">
        <v>974</v>
      </c>
      <c r="D104" s="1">
        <v>437</v>
      </c>
      <c r="E104" s="1">
        <v>537</v>
      </c>
      <c r="F104" s="4">
        <f t="shared" si="3"/>
        <v>0.55133470225872694</v>
      </c>
      <c r="G104" s="5">
        <f t="shared" si="2"/>
        <v>4296</v>
      </c>
      <c r="H104" s="1">
        <v>7792</v>
      </c>
      <c r="J104" s="1"/>
    </row>
    <row r="105" spans="1:10" x14ac:dyDescent="0.25">
      <c r="A105" s="3">
        <v>80311</v>
      </c>
      <c r="B105" s="1">
        <v>10</v>
      </c>
      <c r="C105" s="1">
        <v>1324</v>
      </c>
      <c r="D105" s="1">
        <v>795</v>
      </c>
      <c r="E105" s="1">
        <v>529</v>
      </c>
      <c r="F105" s="4">
        <f t="shared" si="3"/>
        <v>0.39954682779456191</v>
      </c>
      <c r="G105" s="5">
        <f t="shared" si="2"/>
        <v>5290</v>
      </c>
      <c r="H105" s="1">
        <v>13240</v>
      </c>
      <c r="J105" s="1"/>
    </row>
    <row r="106" spans="1:10" x14ac:dyDescent="0.25">
      <c r="A106" s="3" t="s">
        <v>451</v>
      </c>
      <c r="B106" s="1">
        <v>2</v>
      </c>
      <c r="C106" s="1">
        <v>1119</v>
      </c>
      <c r="D106" s="1">
        <v>596</v>
      </c>
      <c r="E106" s="1">
        <v>523</v>
      </c>
      <c r="F106" s="4">
        <f t="shared" si="3"/>
        <v>0.4673815907059875</v>
      </c>
      <c r="G106" s="5">
        <f t="shared" si="2"/>
        <v>1046</v>
      </c>
      <c r="H106" s="1">
        <v>2238</v>
      </c>
      <c r="J106" s="1"/>
    </row>
    <row r="107" spans="1:10" x14ac:dyDescent="0.25">
      <c r="A107" s="3" t="s">
        <v>456</v>
      </c>
      <c r="B107" s="1">
        <v>24</v>
      </c>
      <c r="C107" s="1">
        <v>1116</v>
      </c>
      <c r="D107" s="1">
        <v>596</v>
      </c>
      <c r="E107" s="1">
        <v>520</v>
      </c>
      <c r="F107" s="4">
        <f t="shared" si="3"/>
        <v>0.46594982078853048</v>
      </c>
      <c r="G107" s="5">
        <f t="shared" si="2"/>
        <v>12480</v>
      </c>
      <c r="H107" s="1">
        <v>26784</v>
      </c>
      <c r="J107" s="1"/>
    </row>
    <row r="108" spans="1:10" x14ac:dyDescent="0.25">
      <c r="A108" s="3">
        <v>208</v>
      </c>
      <c r="B108" s="1">
        <v>3</v>
      </c>
      <c r="C108" s="1">
        <v>1268</v>
      </c>
      <c r="D108" s="1">
        <v>750</v>
      </c>
      <c r="E108" s="1">
        <v>518</v>
      </c>
      <c r="F108" s="4">
        <f t="shared" si="3"/>
        <v>0.40851735015772872</v>
      </c>
      <c r="G108" s="5">
        <f t="shared" si="2"/>
        <v>1554</v>
      </c>
      <c r="H108" s="1">
        <v>3804</v>
      </c>
      <c r="J108" s="1"/>
    </row>
    <row r="109" spans="1:10" x14ac:dyDescent="0.25">
      <c r="A109" s="3" t="s">
        <v>266</v>
      </c>
      <c r="B109" s="1">
        <v>15</v>
      </c>
      <c r="C109" s="1">
        <v>920</v>
      </c>
      <c r="D109" s="1">
        <v>402</v>
      </c>
      <c r="E109" s="1">
        <v>518</v>
      </c>
      <c r="F109" s="4">
        <f t="shared" si="3"/>
        <v>0.56304347826086953</v>
      </c>
      <c r="G109" s="5">
        <f t="shared" si="2"/>
        <v>7770</v>
      </c>
      <c r="H109" s="1">
        <v>13800</v>
      </c>
      <c r="J109" s="1"/>
    </row>
    <row r="110" spans="1:10" x14ac:dyDescent="0.25">
      <c r="A110" s="3" t="s">
        <v>451</v>
      </c>
      <c r="B110" s="1">
        <v>2</v>
      </c>
      <c r="C110" s="1">
        <v>1079</v>
      </c>
      <c r="D110" s="1">
        <v>567</v>
      </c>
      <c r="E110" s="1">
        <v>512</v>
      </c>
      <c r="F110" s="4">
        <f t="shared" si="3"/>
        <v>0.47451343836886006</v>
      </c>
      <c r="G110" s="5">
        <f t="shared" si="2"/>
        <v>1024</v>
      </c>
      <c r="H110" s="1">
        <v>2158</v>
      </c>
      <c r="J110" s="1"/>
    </row>
    <row r="111" spans="1:10" x14ac:dyDescent="0.25">
      <c r="A111" s="3" t="s">
        <v>447</v>
      </c>
      <c r="B111" s="1">
        <v>2</v>
      </c>
      <c r="C111" s="1">
        <v>1117</v>
      </c>
      <c r="D111" s="1">
        <v>606</v>
      </c>
      <c r="E111" s="1">
        <v>511</v>
      </c>
      <c r="F111" s="4">
        <f t="shared" si="3"/>
        <v>0.45747538048343778</v>
      </c>
      <c r="G111" s="5">
        <f t="shared" si="2"/>
        <v>1022</v>
      </c>
      <c r="H111" s="1">
        <v>2234</v>
      </c>
      <c r="J111" s="1"/>
    </row>
    <row r="112" spans="1:10" x14ac:dyDescent="0.25">
      <c r="A112" s="3">
        <v>6090</v>
      </c>
      <c r="B112" s="1">
        <v>72</v>
      </c>
      <c r="C112" s="1">
        <v>1451</v>
      </c>
      <c r="D112" s="1">
        <v>940</v>
      </c>
      <c r="E112" s="1">
        <v>511</v>
      </c>
      <c r="F112" s="4">
        <f t="shared" si="3"/>
        <v>0.352170916609235</v>
      </c>
      <c r="G112" s="5">
        <f t="shared" si="2"/>
        <v>36792</v>
      </c>
      <c r="H112" s="1">
        <v>104472</v>
      </c>
      <c r="J112" s="1"/>
    </row>
    <row r="113" spans="1:10" x14ac:dyDescent="0.25">
      <c r="A113" s="3" t="s">
        <v>457</v>
      </c>
      <c r="B113" s="1">
        <v>13</v>
      </c>
      <c r="C113" s="1">
        <v>1356</v>
      </c>
      <c r="D113" s="1">
        <v>860</v>
      </c>
      <c r="E113" s="1">
        <v>496</v>
      </c>
      <c r="F113" s="4">
        <f t="shared" si="3"/>
        <v>0.36578171091445427</v>
      </c>
      <c r="G113" s="5">
        <f t="shared" si="2"/>
        <v>6448</v>
      </c>
      <c r="H113" s="1">
        <v>17628</v>
      </c>
      <c r="J113" s="1"/>
    </row>
    <row r="114" spans="1:10" x14ac:dyDescent="0.25">
      <c r="A114" s="3" t="s">
        <v>447</v>
      </c>
      <c r="B114" s="1">
        <v>12</v>
      </c>
      <c r="C114" s="1">
        <v>1127</v>
      </c>
      <c r="D114" s="1">
        <v>643</v>
      </c>
      <c r="E114" s="1">
        <v>484</v>
      </c>
      <c r="F114" s="4">
        <f t="shared" si="3"/>
        <v>0.42945874001774625</v>
      </c>
      <c r="G114" s="5">
        <f t="shared" si="2"/>
        <v>5808</v>
      </c>
      <c r="H114" s="1">
        <v>13524</v>
      </c>
      <c r="J114" s="1"/>
    </row>
    <row r="115" spans="1:10" x14ac:dyDescent="0.25">
      <c r="A115" s="3" t="s">
        <v>458</v>
      </c>
      <c r="B115" s="1">
        <v>31</v>
      </c>
      <c r="C115" s="1">
        <v>1628</v>
      </c>
      <c r="D115" s="1">
        <v>1145</v>
      </c>
      <c r="E115" s="1">
        <v>483</v>
      </c>
      <c r="F115" s="4">
        <f t="shared" si="3"/>
        <v>0.29668304668304668</v>
      </c>
      <c r="G115" s="5">
        <f t="shared" si="2"/>
        <v>14973</v>
      </c>
      <c r="H115" s="1">
        <v>50468</v>
      </c>
      <c r="J115" s="1"/>
    </row>
    <row r="116" spans="1:10" x14ac:dyDescent="0.25">
      <c r="A116" s="3">
        <v>80325</v>
      </c>
      <c r="B116" s="1">
        <v>1</v>
      </c>
      <c r="C116" s="1">
        <v>3268</v>
      </c>
      <c r="D116" s="1">
        <v>2785</v>
      </c>
      <c r="E116" s="1">
        <v>483</v>
      </c>
      <c r="F116" s="4">
        <f t="shared" si="3"/>
        <v>0.14779681762545899</v>
      </c>
      <c r="G116" s="5">
        <f t="shared" si="2"/>
        <v>483</v>
      </c>
      <c r="H116" s="1">
        <v>3268</v>
      </c>
      <c r="J116" s="1"/>
    </row>
    <row r="117" spans="1:10" x14ac:dyDescent="0.25">
      <c r="A117" s="3" t="s">
        <v>333</v>
      </c>
      <c r="B117" s="1">
        <v>17</v>
      </c>
      <c r="C117" s="1">
        <v>931</v>
      </c>
      <c r="D117" s="1">
        <v>463</v>
      </c>
      <c r="E117" s="1">
        <v>468</v>
      </c>
      <c r="F117" s="4">
        <f t="shared" si="3"/>
        <v>0.50268528464017181</v>
      </c>
      <c r="G117" s="5">
        <f t="shared" si="2"/>
        <v>7956</v>
      </c>
      <c r="H117" s="1">
        <v>15827</v>
      </c>
      <c r="J117" s="1"/>
    </row>
    <row r="118" spans="1:10" x14ac:dyDescent="0.25">
      <c r="A118" s="3">
        <v>1219</v>
      </c>
      <c r="B118" s="1">
        <v>10</v>
      </c>
      <c r="C118" s="1">
        <v>719</v>
      </c>
      <c r="D118" s="1">
        <v>252</v>
      </c>
      <c r="E118" s="1">
        <v>467</v>
      </c>
      <c r="F118" s="4">
        <f t="shared" si="3"/>
        <v>0.64951321279554941</v>
      </c>
      <c r="G118" s="5">
        <f t="shared" si="2"/>
        <v>4670</v>
      </c>
      <c r="H118" s="1">
        <v>7190</v>
      </c>
      <c r="J118" s="1"/>
    </row>
    <row r="119" spans="1:10" x14ac:dyDescent="0.25">
      <c r="A119" s="3" t="s">
        <v>446</v>
      </c>
      <c r="B119" s="1">
        <v>8</v>
      </c>
      <c r="C119" s="1">
        <v>860</v>
      </c>
      <c r="D119" s="1">
        <v>405</v>
      </c>
      <c r="E119" s="1">
        <v>455</v>
      </c>
      <c r="F119" s="4">
        <f t="shared" si="3"/>
        <v>0.52906976744186052</v>
      </c>
      <c r="G119" s="5">
        <f t="shared" si="2"/>
        <v>3640</v>
      </c>
      <c r="H119" s="1">
        <v>6880</v>
      </c>
      <c r="J119" s="1"/>
    </row>
    <row r="120" spans="1:10" x14ac:dyDescent="0.25">
      <c r="A120" s="3" t="s">
        <v>459</v>
      </c>
      <c r="B120" s="1">
        <v>2</v>
      </c>
      <c r="C120" s="1">
        <v>1079</v>
      </c>
      <c r="D120" s="1">
        <v>625</v>
      </c>
      <c r="E120" s="1">
        <v>454</v>
      </c>
      <c r="F120" s="4">
        <f t="shared" si="3"/>
        <v>0.42075996292863765</v>
      </c>
      <c r="G120" s="5">
        <f t="shared" si="2"/>
        <v>908</v>
      </c>
      <c r="H120" s="1">
        <v>2158</v>
      </c>
      <c r="J120" s="1"/>
    </row>
    <row r="121" spans="1:10" x14ac:dyDescent="0.25">
      <c r="A121" s="3" t="s">
        <v>460</v>
      </c>
      <c r="B121" s="1">
        <v>2</v>
      </c>
      <c r="C121" s="1">
        <v>887</v>
      </c>
      <c r="D121" s="1">
        <v>435</v>
      </c>
      <c r="E121" s="1">
        <v>452</v>
      </c>
      <c r="F121" s="4">
        <f t="shared" si="3"/>
        <v>0.5095828635851184</v>
      </c>
      <c r="G121" s="5">
        <f t="shared" si="2"/>
        <v>904</v>
      </c>
      <c r="H121" s="1">
        <v>1774</v>
      </c>
      <c r="J121" s="1"/>
    </row>
    <row r="122" spans="1:10" x14ac:dyDescent="0.25">
      <c r="A122" s="3" t="s">
        <v>334</v>
      </c>
      <c r="B122" s="1">
        <v>25</v>
      </c>
      <c r="C122" s="1">
        <v>912</v>
      </c>
      <c r="D122" s="1">
        <v>462</v>
      </c>
      <c r="E122" s="1">
        <v>450</v>
      </c>
      <c r="F122" s="4">
        <f t="shared" si="3"/>
        <v>0.49342105263157893</v>
      </c>
      <c r="G122" s="5">
        <f t="shared" si="2"/>
        <v>11250</v>
      </c>
      <c r="H122" s="1">
        <v>22800</v>
      </c>
      <c r="J122" s="1"/>
    </row>
    <row r="123" spans="1:10" x14ac:dyDescent="0.25">
      <c r="A123" s="3" t="s">
        <v>461</v>
      </c>
      <c r="B123" s="1">
        <v>2</v>
      </c>
      <c r="C123" s="1">
        <v>759</v>
      </c>
      <c r="D123" s="1">
        <v>318</v>
      </c>
      <c r="E123" s="1">
        <v>441</v>
      </c>
      <c r="F123" s="4">
        <f t="shared" si="3"/>
        <v>0.5810276679841897</v>
      </c>
      <c r="G123" s="5">
        <f t="shared" si="2"/>
        <v>882</v>
      </c>
      <c r="H123" s="1">
        <v>1518</v>
      </c>
      <c r="J123" s="1"/>
    </row>
    <row r="124" spans="1:10" x14ac:dyDescent="0.25">
      <c r="A124" s="3">
        <v>6091</v>
      </c>
      <c r="B124" s="1">
        <v>21</v>
      </c>
      <c r="C124" s="1">
        <v>1036</v>
      </c>
      <c r="D124" s="1">
        <v>595</v>
      </c>
      <c r="E124" s="1">
        <v>441</v>
      </c>
      <c r="F124" s="4">
        <f t="shared" si="3"/>
        <v>0.42567567567567566</v>
      </c>
      <c r="G124" s="5">
        <f t="shared" si="2"/>
        <v>9261</v>
      </c>
      <c r="H124" s="1">
        <v>21756</v>
      </c>
      <c r="J124" s="1"/>
    </row>
    <row r="125" spans="1:10" x14ac:dyDescent="0.25">
      <c r="A125" s="3" t="s">
        <v>460</v>
      </c>
      <c r="B125" s="1">
        <v>2</v>
      </c>
      <c r="C125" s="1">
        <v>871</v>
      </c>
      <c r="D125" s="1">
        <v>435</v>
      </c>
      <c r="E125" s="1">
        <v>436</v>
      </c>
      <c r="F125" s="4">
        <f t="shared" si="3"/>
        <v>0.50057405281285883</v>
      </c>
      <c r="G125" s="5">
        <f t="shared" si="2"/>
        <v>872</v>
      </c>
      <c r="H125" s="1">
        <v>1742</v>
      </c>
      <c r="J125" s="1"/>
    </row>
    <row r="126" spans="1:10" x14ac:dyDescent="0.25">
      <c r="A126" s="3" t="s">
        <v>460</v>
      </c>
      <c r="B126" s="1">
        <v>2</v>
      </c>
      <c r="C126" s="1">
        <v>871</v>
      </c>
      <c r="D126" s="1">
        <v>435</v>
      </c>
      <c r="E126" s="1">
        <v>436</v>
      </c>
      <c r="F126" s="4">
        <f t="shared" si="3"/>
        <v>0.50057405281285883</v>
      </c>
      <c r="G126" s="5">
        <f t="shared" si="2"/>
        <v>872</v>
      </c>
      <c r="H126" s="1">
        <v>1742</v>
      </c>
      <c r="J126" s="1"/>
    </row>
    <row r="127" spans="1:10" x14ac:dyDescent="0.25">
      <c r="A127" s="3" t="s">
        <v>460</v>
      </c>
      <c r="B127" s="1">
        <v>6</v>
      </c>
      <c r="C127" s="1">
        <v>871</v>
      </c>
      <c r="D127" s="1">
        <v>435</v>
      </c>
      <c r="E127" s="1">
        <v>436</v>
      </c>
      <c r="F127" s="4">
        <f t="shared" si="3"/>
        <v>0.50057405281285883</v>
      </c>
      <c r="G127" s="5">
        <f t="shared" si="2"/>
        <v>2616</v>
      </c>
      <c r="H127" s="1">
        <v>5226</v>
      </c>
      <c r="J127" s="1"/>
    </row>
    <row r="128" spans="1:10" x14ac:dyDescent="0.25">
      <c r="A128" s="3" t="s">
        <v>460</v>
      </c>
      <c r="B128" s="1">
        <v>1</v>
      </c>
      <c r="C128" s="1">
        <v>871</v>
      </c>
      <c r="D128" s="1">
        <v>435</v>
      </c>
      <c r="E128" s="1">
        <v>436</v>
      </c>
      <c r="F128" s="4">
        <f t="shared" si="3"/>
        <v>0.50057405281285883</v>
      </c>
      <c r="G128" s="5">
        <f t="shared" si="2"/>
        <v>436</v>
      </c>
      <c r="H128" s="1">
        <v>871</v>
      </c>
      <c r="J128" s="1"/>
    </row>
    <row r="129" spans="1:10" x14ac:dyDescent="0.25">
      <c r="A129" s="3" t="s">
        <v>462</v>
      </c>
      <c r="B129" s="1">
        <v>7</v>
      </c>
      <c r="C129" s="1">
        <v>1039</v>
      </c>
      <c r="D129" s="1">
        <v>606</v>
      </c>
      <c r="E129" s="1">
        <v>433</v>
      </c>
      <c r="F129" s="4">
        <f t="shared" si="3"/>
        <v>0.41674687199230032</v>
      </c>
      <c r="G129" s="5">
        <f t="shared" si="2"/>
        <v>3031</v>
      </c>
      <c r="H129" s="1">
        <v>7273</v>
      </c>
      <c r="J129" s="1"/>
    </row>
    <row r="130" spans="1:10" x14ac:dyDescent="0.25">
      <c r="A130" s="3" t="s">
        <v>459</v>
      </c>
      <c r="B130" s="1">
        <v>2</v>
      </c>
      <c r="C130" s="1">
        <v>1039</v>
      </c>
      <c r="D130" s="1">
        <v>606</v>
      </c>
      <c r="E130" s="1">
        <v>433</v>
      </c>
      <c r="F130" s="4">
        <f t="shared" si="3"/>
        <v>0.41674687199230032</v>
      </c>
      <c r="G130" s="5">
        <f t="shared" si="2"/>
        <v>866</v>
      </c>
      <c r="H130" s="1">
        <v>2078</v>
      </c>
      <c r="J130" s="1"/>
    </row>
    <row r="131" spans="1:10" x14ac:dyDescent="0.25">
      <c r="A131" s="3" t="s">
        <v>463</v>
      </c>
      <c r="B131" s="1">
        <v>1</v>
      </c>
      <c r="C131" s="1">
        <v>680</v>
      </c>
      <c r="D131" s="1">
        <v>250</v>
      </c>
      <c r="E131" s="1">
        <v>430</v>
      </c>
      <c r="F131" s="4">
        <f t="shared" si="3"/>
        <v>0.63235294117647056</v>
      </c>
      <c r="G131" s="5">
        <f t="shared" ref="G131:G192" si="4">E131*B131</f>
        <v>430</v>
      </c>
      <c r="H131" s="1">
        <v>680</v>
      </c>
      <c r="J131" s="1"/>
    </row>
    <row r="132" spans="1:10" x14ac:dyDescent="0.25">
      <c r="A132" s="3" t="s">
        <v>464</v>
      </c>
      <c r="B132" s="1">
        <v>25</v>
      </c>
      <c r="C132" s="1">
        <v>876</v>
      </c>
      <c r="D132" s="1">
        <v>450</v>
      </c>
      <c r="E132" s="1">
        <v>426</v>
      </c>
      <c r="F132" s="4">
        <f t="shared" ref="F132:F193" si="5">E132/C132</f>
        <v>0.4863013698630137</v>
      </c>
      <c r="G132" s="5">
        <f t="shared" si="4"/>
        <v>10650</v>
      </c>
      <c r="H132" s="1">
        <v>21900</v>
      </c>
      <c r="J132" s="1"/>
    </row>
    <row r="133" spans="1:10" x14ac:dyDescent="0.25">
      <c r="A133" s="3" t="s">
        <v>465</v>
      </c>
      <c r="B133" s="1">
        <v>9</v>
      </c>
      <c r="C133" s="1">
        <v>799</v>
      </c>
      <c r="D133" s="1">
        <v>378</v>
      </c>
      <c r="E133" s="1">
        <v>421</v>
      </c>
      <c r="F133" s="4">
        <f t="shared" si="5"/>
        <v>0.52690863579474345</v>
      </c>
      <c r="G133" s="5">
        <f t="shared" si="4"/>
        <v>3789</v>
      </c>
      <c r="H133" s="1">
        <v>7191</v>
      </c>
      <c r="J133" s="1"/>
    </row>
    <row r="134" spans="1:10" x14ac:dyDescent="0.25">
      <c r="A134" s="3" t="s">
        <v>462</v>
      </c>
      <c r="B134" s="1">
        <v>6</v>
      </c>
      <c r="C134" s="1">
        <v>1025</v>
      </c>
      <c r="D134" s="1">
        <v>606</v>
      </c>
      <c r="E134" s="1">
        <v>419</v>
      </c>
      <c r="F134" s="4">
        <f t="shared" si="5"/>
        <v>0.40878048780487802</v>
      </c>
      <c r="G134" s="5">
        <f t="shared" si="4"/>
        <v>2514</v>
      </c>
      <c r="H134" s="1">
        <v>6150</v>
      </c>
      <c r="J134" s="1"/>
    </row>
    <row r="135" spans="1:10" x14ac:dyDescent="0.25">
      <c r="A135" s="3" t="s">
        <v>465</v>
      </c>
      <c r="B135" s="1">
        <v>10</v>
      </c>
      <c r="C135" s="1">
        <v>799</v>
      </c>
      <c r="D135" s="1">
        <v>380</v>
      </c>
      <c r="E135" s="1">
        <v>419</v>
      </c>
      <c r="F135" s="4">
        <f t="shared" si="5"/>
        <v>0.52440550688360454</v>
      </c>
      <c r="G135" s="5">
        <f t="shared" si="4"/>
        <v>4190</v>
      </c>
      <c r="H135" s="1">
        <v>7990</v>
      </c>
      <c r="J135" s="1"/>
    </row>
    <row r="136" spans="1:10" x14ac:dyDescent="0.25">
      <c r="A136" s="3" t="s">
        <v>459</v>
      </c>
      <c r="B136" s="1">
        <v>4</v>
      </c>
      <c r="C136" s="1">
        <v>1019</v>
      </c>
      <c r="D136" s="1">
        <v>606</v>
      </c>
      <c r="E136" s="1">
        <v>413</v>
      </c>
      <c r="F136" s="4">
        <f t="shared" si="5"/>
        <v>0.40529931305201178</v>
      </c>
      <c r="G136" s="5">
        <f t="shared" si="4"/>
        <v>1652</v>
      </c>
      <c r="H136" s="1">
        <v>4076</v>
      </c>
      <c r="J136" s="1"/>
    </row>
    <row r="137" spans="1:10" x14ac:dyDescent="0.25">
      <c r="A137" s="3">
        <v>1204</v>
      </c>
      <c r="B137" s="1">
        <v>19</v>
      </c>
      <c r="C137" s="1">
        <v>734</v>
      </c>
      <c r="D137" s="1">
        <v>321</v>
      </c>
      <c r="E137" s="1">
        <v>413</v>
      </c>
      <c r="F137" s="4">
        <f t="shared" si="5"/>
        <v>0.56267029972752047</v>
      </c>
      <c r="G137" s="5">
        <f t="shared" si="4"/>
        <v>7847</v>
      </c>
      <c r="H137" s="1">
        <v>13946</v>
      </c>
      <c r="J137" s="1"/>
    </row>
    <row r="138" spans="1:10" x14ac:dyDescent="0.25">
      <c r="A138" s="3" t="s">
        <v>465</v>
      </c>
      <c r="B138" s="1">
        <v>5</v>
      </c>
      <c r="C138" s="1">
        <v>799</v>
      </c>
      <c r="D138" s="1">
        <v>390</v>
      </c>
      <c r="E138" s="1">
        <v>409</v>
      </c>
      <c r="F138" s="4">
        <f t="shared" si="5"/>
        <v>0.51188986232790989</v>
      </c>
      <c r="G138" s="5">
        <f t="shared" si="4"/>
        <v>2045</v>
      </c>
      <c r="H138" s="1">
        <v>3995</v>
      </c>
      <c r="J138" s="1"/>
    </row>
    <row r="139" spans="1:10" x14ac:dyDescent="0.25">
      <c r="A139" s="3" t="s">
        <v>417</v>
      </c>
      <c r="B139" s="1">
        <v>15</v>
      </c>
      <c r="C139" s="1">
        <v>716</v>
      </c>
      <c r="D139" s="1">
        <v>308</v>
      </c>
      <c r="E139" s="1">
        <v>408</v>
      </c>
      <c r="F139" s="4">
        <f t="shared" si="5"/>
        <v>0.56983240223463683</v>
      </c>
      <c r="G139" s="5">
        <f t="shared" si="4"/>
        <v>6120</v>
      </c>
      <c r="H139" s="1">
        <v>10740</v>
      </c>
      <c r="J139" s="1"/>
    </row>
    <row r="140" spans="1:10" x14ac:dyDescent="0.25">
      <c r="A140" s="3" t="s">
        <v>462</v>
      </c>
      <c r="B140" s="1">
        <v>9</v>
      </c>
      <c r="C140" s="1">
        <v>1012</v>
      </c>
      <c r="D140" s="1">
        <v>606</v>
      </c>
      <c r="E140" s="1">
        <v>406</v>
      </c>
      <c r="F140" s="4">
        <f t="shared" si="5"/>
        <v>0.40118577075098816</v>
      </c>
      <c r="G140" s="5">
        <f t="shared" si="4"/>
        <v>3654</v>
      </c>
      <c r="H140" s="1">
        <v>9108</v>
      </c>
      <c r="J140" s="1"/>
    </row>
    <row r="141" spans="1:10" x14ac:dyDescent="0.25">
      <c r="A141" s="3" t="s">
        <v>465</v>
      </c>
      <c r="B141" s="1">
        <v>2</v>
      </c>
      <c r="C141" s="1">
        <v>799</v>
      </c>
      <c r="D141" s="1">
        <v>393</v>
      </c>
      <c r="E141" s="1">
        <v>406</v>
      </c>
      <c r="F141" s="4">
        <f t="shared" si="5"/>
        <v>0.50813516896120148</v>
      </c>
      <c r="G141" s="5">
        <f t="shared" si="4"/>
        <v>812</v>
      </c>
      <c r="H141" s="1">
        <v>1598</v>
      </c>
      <c r="J141" s="1"/>
    </row>
    <row r="142" spans="1:10" x14ac:dyDescent="0.25">
      <c r="A142" s="3" t="s">
        <v>461</v>
      </c>
      <c r="B142" s="1">
        <v>3</v>
      </c>
      <c r="C142" s="1">
        <v>719</v>
      </c>
      <c r="D142" s="1">
        <v>318</v>
      </c>
      <c r="E142" s="1">
        <v>401</v>
      </c>
      <c r="F142" s="4">
        <f t="shared" si="5"/>
        <v>0.55771905424200274</v>
      </c>
      <c r="G142" s="5">
        <f t="shared" si="4"/>
        <v>1203</v>
      </c>
      <c r="H142" s="1">
        <v>2157</v>
      </c>
      <c r="J142" s="1"/>
    </row>
    <row r="143" spans="1:10" x14ac:dyDescent="0.25">
      <c r="A143" s="3" t="s">
        <v>466</v>
      </c>
      <c r="B143" s="1">
        <v>9</v>
      </c>
      <c r="C143" s="1">
        <v>400</v>
      </c>
      <c r="D143" s="1">
        <v>0</v>
      </c>
      <c r="E143" s="1">
        <v>400</v>
      </c>
      <c r="F143" s="4">
        <f t="shared" si="5"/>
        <v>1</v>
      </c>
      <c r="G143" s="5">
        <f t="shared" si="4"/>
        <v>3600</v>
      </c>
      <c r="H143" s="1">
        <v>3600</v>
      </c>
      <c r="J143" s="1"/>
    </row>
    <row r="144" spans="1:10" x14ac:dyDescent="0.25">
      <c r="A144" s="3" t="s">
        <v>274</v>
      </c>
      <c r="B144" s="1">
        <v>17</v>
      </c>
      <c r="C144" s="1">
        <v>636</v>
      </c>
      <c r="D144" s="1">
        <v>241</v>
      </c>
      <c r="E144" s="1">
        <v>395</v>
      </c>
      <c r="F144" s="4">
        <f t="shared" si="5"/>
        <v>0.62106918238993714</v>
      </c>
      <c r="G144" s="5">
        <f t="shared" si="4"/>
        <v>6715</v>
      </c>
      <c r="H144" s="1">
        <v>10812</v>
      </c>
      <c r="J144" s="1"/>
    </row>
    <row r="145" spans="1:10" x14ac:dyDescent="0.25">
      <c r="A145" s="3" t="s">
        <v>459</v>
      </c>
      <c r="B145" s="1">
        <v>6</v>
      </c>
      <c r="C145" s="1">
        <v>999</v>
      </c>
      <c r="D145" s="1">
        <v>606</v>
      </c>
      <c r="E145" s="1">
        <v>393</v>
      </c>
      <c r="F145" s="4">
        <f t="shared" si="5"/>
        <v>0.39339339339339341</v>
      </c>
      <c r="G145" s="5">
        <f t="shared" si="4"/>
        <v>2358</v>
      </c>
      <c r="H145" s="1">
        <v>5994</v>
      </c>
      <c r="J145" s="1"/>
    </row>
    <row r="146" spans="1:10" x14ac:dyDescent="0.25">
      <c r="A146" s="3" t="s">
        <v>467</v>
      </c>
      <c r="B146" s="1">
        <v>13</v>
      </c>
      <c r="C146" s="1">
        <v>768</v>
      </c>
      <c r="D146" s="1">
        <v>379</v>
      </c>
      <c r="E146" s="1">
        <v>389</v>
      </c>
      <c r="F146" s="4">
        <f t="shared" si="5"/>
        <v>0.50651041666666663</v>
      </c>
      <c r="G146" s="5">
        <f t="shared" si="4"/>
        <v>5057</v>
      </c>
      <c r="H146" s="1">
        <v>9984</v>
      </c>
      <c r="J146" s="1"/>
    </row>
    <row r="147" spans="1:10" x14ac:dyDescent="0.25">
      <c r="A147" s="3" t="s">
        <v>465</v>
      </c>
      <c r="B147" s="1">
        <v>10</v>
      </c>
      <c r="C147" s="1">
        <v>774</v>
      </c>
      <c r="D147" s="1">
        <v>388</v>
      </c>
      <c r="E147" s="1">
        <v>386</v>
      </c>
      <c r="F147" s="4">
        <f t="shared" si="5"/>
        <v>0.49870801033591733</v>
      </c>
      <c r="G147" s="5">
        <f t="shared" si="4"/>
        <v>3860</v>
      </c>
      <c r="H147" s="1">
        <v>7740</v>
      </c>
      <c r="J147" s="1"/>
    </row>
    <row r="148" spans="1:10" x14ac:dyDescent="0.25">
      <c r="A148" s="3" t="s">
        <v>459</v>
      </c>
      <c r="B148" s="1">
        <v>5</v>
      </c>
      <c r="C148" s="1">
        <v>991</v>
      </c>
      <c r="D148" s="1">
        <v>606</v>
      </c>
      <c r="E148" s="1">
        <v>385</v>
      </c>
      <c r="F148" s="4">
        <f t="shared" si="5"/>
        <v>0.38849646821392531</v>
      </c>
      <c r="G148" s="5">
        <f t="shared" si="4"/>
        <v>1925</v>
      </c>
      <c r="H148" s="1">
        <v>4955</v>
      </c>
      <c r="J148" s="1"/>
    </row>
    <row r="149" spans="1:10" x14ac:dyDescent="0.25">
      <c r="A149" s="3" t="s">
        <v>300</v>
      </c>
      <c r="B149" s="1">
        <v>19</v>
      </c>
      <c r="C149" s="1">
        <v>687</v>
      </c>
      <c r="D149" s="1">
        <v>304</v>
      </c>
      <c r="E149" s="1">
        <v>383</v>
      </c>
      <c r="F149" s="4">
        <f t="shared" si="5"/>
        <v>0.55749636098981081</v>
      </c>
      <c r="G149" s="5">
        <f t="shared" si="4"/>
        <v>7277</v>
      </c>
      <c r="H149" s="1">
        <v>13053</v>
      </c>
      <c r="J149" s="1"/>
    </row>
    <row r="150" spans="1:10" x14ac:dyDescent="0.25">
      <c r="A150" s="3" t="s">
        <v>156</v>
      </c>
      <c r="B150" s="1">
        <v>131</v>
      </c>
      <c r="C150" s="1">
        <v>679</v>
      </c>
      <c r="D150" s="1">
        <v>297</v>
      </c>
      <c r="E150" s="1">
        <v>382</v>
      </c>
      <c r="F150" s="4">
        <f t="shared" si="5"/>
        <v>0.5625920471281296</v>
      </c>
      <c r="G150" s="5">
        <f t="shared" si="4"/>
        <v>50042</v>
      </c>
      <c r="H150" s="1">
        <v>88949</v>
      </c>
      <c r="J150" s="1"/>
    </row>
    <row r="151" spans="1:10" x14ac:dyDescent="0.25">
      <c r="A151" s="3" t="s">
        <v>468</v>
      </c>
      <c r="B151" s="1">
        <v>31</v>
      </c>
      <c r="C151" s="1">
        <v>798</v>
      </c>
      <c r="D151" s="1">
        <v>420</v>
      </c>
      <c r="E151" s="1">
        <v>378</v>
      </c>
      <c r="F151" s="4">
        <f t="shared" si="5"/>
        <v>0.47368421052631576</v>
      </c>
      <c r="G151" s="5">
        <f t="shared" si="4"/>
        <v>11718</v>
      </c>
      <c r="H151" s="1">
        <v>24738</v>
      </c>
      <c r="J151" s="1"/>
    </row>
    <row r="152" spans="1:10" x14ac:dyDescent="0.25">
      <c r="A152" s="3" t="s">
        <v>469</v>
      </c>
      <c r="B152" s="1">
        <v>1</v>
      </c>
      <c r="C152" s="1">
        <v>679</v>
      </c>
      <c r="D152" s="1">
        <v>316</v>
      </c>
      <c r="E152" s="1">
        <v>363</v>
      </c>
      <c r="F152" s="4">
        <f t="shared" si="5"/>
        <v>0.53460972017673047</v>
      </c>
      <c r="G152" s="5">
        <f t="shared" si="4"/>
        <v>363</v>
      </c>
      <c r="H152" s="1">
        <v>679</v>
      </c>
      <c r="J152" s="1"/>
    </row>
    <row r="153" spans="1:10" x14ac:dyDescent="0.25">
      <c r="A153" s="3" t="s">
        <v>470</v>
      </c>
      <c r="B153" s="1">
        <v>6</v>
      </c>
      <c r="C153" s="1">
        <v>719</v>
      </c>
      <c r="D153" s="1">
        <v>357</v>
      </c>
      <c r="E153" s="1">
        <v>362</v>
      </c>
      <c r="F153" s="4">
        <f t="shared" si="5"/>
        <v>0.50347705146036159</v>
      </c>
      <c r="G153" s="5">
        <f t="shared" si="4"/>
        <v>2172</v>
      </c>
      <c r="H153" s="1">
        <v>4314</v>
      </c>
      <c r="J153" s="1"/>
    </row>
    <row r="154" spans="1:10" x14ac:dyDescent="0.25">
      <c r="A154" s="3" t="s">
        <v>470</v>
      </c>
      <c r="B154" s="1">
        <v>14</v>
      </c>
      <c r="C154" s="1">
        <v>719</v>
      </c>
      <c r="D154" s="1">
        <v>357</v>
      </c>
      <c r="E154" s="1">
        <v>362</v>
      </c>
      <c r="F154" s="4">
        <f t="shared" si="5"/>
        <v>0.50347705146036159</v>
      </c>
      <c r="G154" s="5">
        <f t="shared" si="4"/>
        <v>5068</v>
      </c>
      <c r="H154" s="1">
        <v>10066</v>
      </c>
      <c r="J154" s="1"/>
    </row>
    <row r="155" spans="1:10" x14ac:dyDescent="0.25">
      <c r="A155" s="3" t="s">
        <v>470</v>
      </c>
      <c r="B155" s="1">
        <v>4</v>
      </c>
      <c r="C155" s="1">
        <v>719</v>
      </c>
      <c r="D155" s="1">
        <v>357</v>
      </c>
      <c r="E155" s="1">
        <v>362</v>
      </c>
      <c r="F155" s="4">
        <f t="shared" si="5"/>
        <v>0.50347705146036159</v>
      </c>
      <c r="G155" s="5">
        <f t="shared" si="4"/>
        <v>1448</v>
      </c>
      <c r="H155" s="1">
        <v>2876</v>
      </c>
      <c r="J155" s="1"/>
    </row>
    <row r="156" spans="1:10" x14ac:dyDescent="0.25">
      <c r="A156" s="3">
        <v>8454</v>
      </c>
      <c r="B156" s="1">
        <v>1</v>
      </c>
      <c r="C156" s="1">
        <v>608</v>
      </c>
      <c r="D156" s="1">
        <v>248</v>
      </c>
      <c r="E156" s="1">
        <v>360</v>
      </c>
      <c r="F156" s="4">
        <f t="shared" si="5"/>
        <v>0.59210526315789469</v>
      </c>
      <c r="G156" s="5">
        <f t="shared" si="4"/>
        <v>360</v>
      </c>
      <c r="H156" s="1">
        <v>608</v>
      </c>
      <c r="J156" s="1"/>
    </row>
    <row r="157" spans="1:10" x14ac:dyDescent="0.25">
      <c r="A157" s="3" t="s">
        <v>469</v>
      </c>
      <c r="B157" s="1">
        <v>3</v>
      </c>
      <c r="C157" s="1">
        <v>665</v>
      </c>
      <c r="D157" s="1">
        <v>307</v>
      </c>
      <c r="E157" s="1">
        <v>358</v>
      </c>
      <c r="F157" s="4">
        <f t="shared" si="5"/>
        <v>0.53834586466165413</v>
      </c>
      <c r="G157" s="5">
        <f t="shared" si="4"/>
        <v>1074</v>
      </c>
      <c r="H157" s="1">
        <v>1995</v>
      </c>
      <c r="J157" s="1"/>
    </row>
    <row r="158" spans="1:10" x14ac:dyDescent="0.25">
      <c r="A158" s="3" t="s">
        <v>465</v>
      </c>
      <c r="B158" s="1">
        <v>5</v>
      </c>
      <c r="C158" s="1">
        <v>743</v>
      </c>
      <c r="D158" s="1">
        <v>388</v>
      </c>
      <c r="E158" s="1">
        <v>355</v>
      </c>
      <c r="F158" s="4">
        <f t="shared" si="5"/>
        <v>0.477792732166891</v>
      </c>
      <c r="G158" s="5">
        <f t="shared" si="4"/>
        <v>1775</v>
      </c>
      <c r="H158" s="1">
        <v>3715</v>
      </c>
      <c r="J158" s="1"/>
    </row>
    <row r="159" spans="1:10" x14ac:dyDescent="0.25">
      <c r="A159" s="3" t="s">
        <v>429</v>
      </c>
      <c r="B159" s="1">
        <v>72</v>
      </c>
      <c r="C159" s="1">
        <v>530</v>
      </c>
      <c r="D159" s="1">
        <v>176</v>
      </c>
      <c r="E159" s="1">
        <v>354</v>
      </c>
      <c r="F159" s="4">
        <f t="shared" si="5"/>
        <v>0.66792452830188676</v>
      </c>
      <c r="G159" s="5">
        <f t="shared" si="4"/>
        <v>25488</v>
      </c>
      <c r="H159" s="1">
        <v>38160</v>
      </c>
      <c r="J159" s="1"/>
    </row>
    <row r="160" spans="1:10" x14ac:dyDescent="0.25">
      <c r="A160" s="3" t="s">
        <v>462</v>
      </c>
      <c r="B160" s="1">
        <v>1</v>
      </c>
      <c r="C160" s="1">
        <v>959</v>
      </c>
      <c r="D160" s="1">
        <v>606</v>
      </c>
      <c r="E160" s="1">
        <v>353</v>
      </c>
      <c r="F160" s="4">
        <f t="shared" si="5"/>
        <v>0.36809176225234619</v>
      </c>
      <c r="G160" s="5">
        <f t="shared" si="4"/>
        <v>353</v>
      </c>
      <c r="H160" s="1">
        <v>959</v>
      </c>
      <c r="J160" s="1"/>
    </row>
    <row r="161" spans="1:10" x14ac:dyDescent="0.25">
      <c r="A161" s="3" t="s">
        <v>462</v>
      </c>
      <c r="B161" s="1">
        <v>2</v>
      </c>
      <c r="C161" s="1">
        <v>959</v>
      </c>
      <c r="D161" s="1">
        <v>606</v>
      </c>
      <c r="E161" s="1">
        <v>353</v>
      </c>
      <c r="F161" s="4">
        <f t="shared" si="5"/>
        <v>0.36809176225234619</v>
      </c>
      <c r="G161" s="5">
        <f t="shared" si="4"/>
        <v>706</v>
      </c>
      <c r="H161" s="1">
        <v>1918</v>
      </c>
      <c r="J161" s="1"/>
    </row>
    <row r="162" spans="1:10" x14ac:dyDescent="0.25">
      <c r="A162" s="3" t="s">
        <v>462</v>
      </c>
      <c r="B162" s="1">
        <v>4</v>
      </c>
      <c r="C162" s="1">
        <v>959</v>
      </c>
      <c r="D162" s="1">
        <v>606</v>
      </c>
      <c r="E162" s="1">
        <v>353</v>
      </c>
      <c r="F162" s="4">
        <f t="shared" si="5"/>
        <v>0.36809176225234619</v>
      </c>
      <c r="G162" s="5">
        <f t="shared" si="4"/>
        <v>1412</v>
      </c>
      <c r="H162" s="1">
        <v>3836</v>
      </c>
      <c r="J162" s="1"/>
    </row>
    <row r="163" spans="1:10" x14ac:dyDescent="0.25">
      <c r="A163" s="3" t="s">
        <v>462</v>
      </c>
      <c r="B163" s="1">
        <v>3</v>
      </c>
      <c r="C163" s="1">
        <v>959</v>
      </c>
      <c r="D163" s="1">
        <v>606</v>
      </c>
      <c r="E163" s="1">
        <v>353</v>
      </c>
      <c r="F163" s="4">
        <f t="shared" si="5"/>
        <v>0.36809176225234619</v>
      </c>
      <c r="G163" s="5">
        <f t="shared" si="4"/>
        <v>1059</v>
      </c>
      <c r="H163" s="1">
        <v>2877</v>
      </c>
      <c r="J163" s="1"/>
    </row>
    <row r="164" spans="1:10" x14ac:dyDescent="0.25">
      <c r="A164" s="3" t="s">
        <v>459</v>
      </c>
      <c r="B164" s="1">
        <v>5</v>
      </c>
      <c r="C164" s="1">
        <v>959</v>
      </c>
      <c r="D164" s="1">
        <v>606</v>
      </c>
      <c r="E164" s="1">
        <v>353</v>
      </c>
      <c r="F164" s="4">
        <f t="shared" si="5"/>
        <v>0.36809176225234619</v>
      </c>
      <c r="G164" s="5">
        <f t="shared" si="4"/>
        <v>1765</v>
      </c>
      <c r="H164" s="1">
        <v>4795</v>
      </c>
      <c r="J164" s="1"/>
    </row>
    <row r="165" spans="1:10" x14ac:dyDescent="0.25">
      <c r="A165" s="3" t="s">
        <v>459</v>
      </c>
      <c r="B165" s="1">
        <v>1</v>
      </c>
      <c r="C165" s="1">
        <v>959</v>
      </c>
      <c r="D165" s="1">
        <v>606</v>
      </c>
      <c r="E165" s="1">
        <v>353</v>
      </c>
      <c r="F165" s="4">
        <f t="shared" si="5"/>
        <v>0.36809176225234619</v>
      </c>
      <c r="G165" s="5">
        <f t="shared" si="4"/>
        <v>353</v>
      </c>
      <c r="H165" s="1">
        <v>959</v>
      </c>
      <c r="J165" s="1"/>
    </row>
    <row r="166" spans="1:10" x14ac:dyDescent="0.25">
      <c r="A166" s="3" t="s">
        <v>459</v>
      </c>
      <c r="B166" s="1">
        <v>1</v>
      </c>
      <c r="C166" s="1">
        <v>959</v>
      </c>
      <c r="D166" s="1">
        <v>606</v>
      </c>
      <c r="E166" s="1">
        <v>353</v>
      </c>
      <c r="F166" s="4">
        <f t="shared" si="5"/>
        <v>0.36809176225234619</v>
      </c>
      <c r="G166" s="5">
        <f t="shared" si="4"/>
        <v>353</v>
      </c>
      <c r="H166" s="1">
        <v>959</v>
      </c>
      <c r="J166" s="1"/>
    </row>
    <row r="167" spans="1:10" x14ac:dyDescent="0.25">
      <c r="A167" s="3" t="s">
        <v>459</v>
      </c>
      <c r="B167" s="1">
        <v>1</v>
      </c>
      <c r="C167" s="1">
        <v>959</v>
      </c>
      <c r="D167" s="1">
        <v>606</v>
      </c>
      <c r="E167" s="1">
        <v>353</v>
      </c>
      <c r="F167" s="4">
        <f t="shared" si="5"/>
        <v>0.36809176225234619</v>
      </c>
      <c r="G167" s="5">
        <f t="shared" si="4"/>
        <v>353</v>
      </c>
      <c r="H167" s="1">
        <v>959</v>
      </c>
      <c r="J167" s="1"/>
    </row>
    <row r="168" spans="1:10" x14ac:dyDescent="0.25">
      <c r="A168" s="3" t="s">
        <v>471</v>
      </c>
      <c r="B168" s="1">
        <v>2</v>
      </c>
      <c r="C168" s="1">
        <v>1039</v>
      </c>
      <c r="D168" s="1">
        <v>688</v>
      </c>
      <c r="E168" s="1">
        <v>351</v>
      </c>
      <c r="F168" s="4">
        <f t="shared" si="5"/>
        <v>0.33782483156881615</v>
      </c>
      <c r="G168" s="5">
        <f t="shared" si="4"/>
        <v>702</v>
      </c>
      <c r="H168" s="1">
        <v>2078</v>
      </c>
      <c r="J168" s="1"/>
    </row>
    <row r="169" spans="1:10" x14ac:dyDescent="0.25">
      <c r="A169" s="3" t="s">
        <v>461</v>
      </c>
      <c r="B169" s="1">
        <v>4</v>
      </c>
      <c r="C169" s="1">
        <v>669</v>
      </c>
      <c r="D169" s="1">
        <v>318</v>
      </c>
      <c r="E169" s="1">
        <v>351</v>
      </c>
      <c r="F169" s="4">
        <f t="shared" si="5"/>
        <v>0.5246636771300448</v>
      </c>
      <c r="G169" s="5">
        <f t="shared" si="4"/>
        <v>1404</v>
      </c>
      <c r="H169" s="1">
        <v>2676</v>
      </c>
      <c r="J169" s="1"/>
    </row>
    <row r="170" spans="1:10" x14ac:dyDescent="0.25">
      <c r="A170" s="3" t="s">
        <v>472</v>
      </c>
      <c r="B170" s="1">
        <v>19</v>
      </c>
      <c r="C170" s="1">
        <v>759</v>
      </c>
      <c r="D170" s="1">
        <v>410</v>
      </c>
      <c r="E170" s="1">
        <v>349</v>
      </c>
      <c r="F170" s="4">
        <f t="shared" si="5"/>
        <v>0.45981554677206848</v>
      </c>
      <c r="G170" s="5">
        <f t="shared" si="4"/>
        <v>6631</v>
      </c>
      <c r="H170" s="1">
        <v>14421</v>
      </c>
      <c r="J170" s="1"/>
    </row>
    <row r="171" spans="1:10" x14ac:dyDescent="0.25">
      <c r="A171" s="3" t="s">
        <v>447</v>
      </c>
      <c r="B171" s="1">
        <v>7</v>
      </c>
      <c r="C171" s="1">
        <v>989</v>
      </c>
      <c r="D171" s="1">
        <v>644</v>
      </c>
      <c r="E171" s="1">
        <v>345</v>
      </c>
      <c r="F171" s="4">
        <f t="shared" si="5"/>
        <v>0.34883720930232559</v>
      </c>
      <c r="G171" s="5">
        <f t="shared" si="4"/>
        <v>2415</v>
      </c>
      <c r="H171" s="1">
        <v>6923</v>
      </c>
      <c r="J171" s="1"/>
    </row>
    <row r="172" spans="1:10" x14ac:dyDescent="0.25">
      <c r="A172" s="3" t="s">
        <v>111</v>
      </c>
      <c r="B172" s="1">
        <v>82</v>
      </c>
      <c r="C172" s="1">
        <v>799</v>
      </c>
      <c r="D172" s="1">
        <v>454</v>
      </c>
      <c r="E172" s="1">
        <v>345</v>
      </c>
      <c r="F172" s="4">
        <f t="shared" si="5"/>
        <v>0.43178973717146435</v>
      </c>
      <c r="G172" s="5">
        <f t="shared" si="4"/>
        <v>28290</v>
      </c>
      <c r="H172" s="1">
        <v>65518</v>
      </c>
      <c r="J172" s="1"/>
    </row>
    <row r="173" spans="1:10" x14ac:dyDescent="0.25">
      <c r="A173" s="3">
        <v>80322</v>
      </c>
      <c r="B173" s="1">
        <v>3</v>
      </c>
      <c r="C173" s="1">
        <v>1644</v>
      </c>
      <c r="D173" s="1">
        <v>1300</v>
      </c>
      <c r="E173" s="1">
        <v>344</v>
      </c>
      <c r="F173" s="4">
        <f t="shared" si="5"/>
        <v>0.20924574209245742</v>
      </c>
      <c r="G173" s="5">
        <f t="shared" si="4"/>
        <v>1032</v>
      </c>
      <c r="H173" s="1">
        <v>4932</v>
      </c>
      <c r="J173" s="1"/>
    </row>
    <row r="174" spans="1:10" x14ac:dyDescent="0.25">
      <c r="A174" s="3" t="s">
        <v>469</v>
      </c>
      <c r="B174" s="1">
        <v>4</v>
      </c>
      <c r="C174" s="1">
        <v>649</v>
      </c>
      <c r="D174" s="1">
        <v>309</v>
      </c>
      <c r="E174" s="1">
        <v>340</v>
      </c>
      <c r="F174" s="4">
        <f t="shared" si="5"/>
        <v>0.5238828967642527</v>
      </c>
      <c r="G174" s="5">
        <f t="shared" si="4"/>
        <v>1360</v>
      </c>
      <c r="H174" s="1">
        <v>2596</v>
      </c>
      <c r="J174" s="1"/>
    </row>
    <row r="175" spans="1:10" x14ac:dyDescent="0.25">
      <c r="A175" s="3" t="s">
        <v>469</v>
      </c>
      <c r="B175" s="1">
        <v>4</v>
      </c>
      <c r="C175" s="1">
        <v>649</v>
      </c>
      <c r="D175" s="1">
        <v>310</v>
      </c>
      <c r="E175" s="1">
        <v>339</v>
      </c>
      <c r="F175" s="4">
        <f t="shared" si="5"/>
        <v>0.52234206471494604</v>
      </c>
      <c r="G175" s="5">
        <f t="shared" si="4"/>
        <v>1356</v>
      </c>
      <c r="H175" s="1">
        <v>2596</v>
      </c>
      <c r="J175" s="1"/>
    </row>
    <row r="176" spans="1:10" x14ac:dyDescent="0.25">
      <c r="A176" s="3" t="s">
        <v>469</v>
      </c>
      <c r="B176" s="1">
        <v>3</v>
      </c>
      <c r="C176" s="1">
        <v>652</v>
      </c>
      <c r="D176" s="1">
        <v>313</v>
      </c>
      <c r="E176" s="1">
        <v>339</v>
      </c>
      <c r="F176" s="4">
        <f t="shared" si="5"/>
        <v>0.51993865030674846</v>
      </c>
      <c r="G176" s="5">
        <f t="shared" si="4"/>
        <v>1017</v>
      </c>
      <c r="H176" s="1">
        <v>1956</v>
      </c>
      <c r="J176" s="1"/>
    </row>
    <row r="177" spans="1:10" x14ac:dyDescent="0.25">
      <c r="A177" s="3" t="s">
        <v>473</v>
      </c>
      <c r="B177" s="1">
        <v>17</v>
      </c>
      <c r="C177" s="1">
        <v>660</v>
      </c>
      <c r="D177" s="1">
        <v>325</v>
      </c>
      <c r="E177" s="1">
        <v>335</v>
      </c>
      <c r="F177" s="4">
        <f t="shared" si="5"/>
        <v>0.50757575757575757</v>
      </c>
      <c r="G177" s="5">
        <f t="shared" si="4"/>
        <v>5695</v>
      </c>
      <c r="H177" s="1">
        <v>11220</v>
      </c>
      <c r="J177" s="1"/>
    </row>
    <row r="178" spans="1:10" x14ac:dyDescent="0.25">
      <c r="A178" s="3" t="s">
        <v>462</v>
      </c>
      <c r="B178" s="1">
        <v>4</v>
      </c>
      <c r="C178" s="1">
        <v>959</v>
      </c>
      <c r="D178" s="1">
        <v>625</v>
      </c>
      <c r="E178" s="1">
        <v>334</v>
      </c>
      <c r="F178" s="4">
        <f t="shared" si="5"/>
        <v>0.34827945776850888</v>
      </c>
      <c r="G178" s="5">
        <f t="shared" si="4"/>
        <v>1336</v>
      </c>
      <c r="H178" s="1">
        <v>3836</v>
      </c>
      <c r="J178" s="1"/>
    </row>
    <row r="179" spans="1:10" x14ac:dyDescent="0.25">
      <c r="A179" s="3" t="s">
        <v>473</v>
      </c>
      <c r="B179" s="1">
        <v>16</v>
      </c>
      <c r="C179" s="1">
        <v>658</v>
      </c>
      <c r="D179" s="1">
        <v>324</v>
      </c>
      <c r="E179" s="1">
        <v>334</v>
      </c>
      <c r="F179" s="4">
        <f t="shared" si="5"/>
        <v>0.50759878419452886</v>
      </c>
      <c r="G179" s="5">
        <f t="shared" si="4"/>
        <v>5344</v>
      </c>
      <c r="H179" s="1">
        <v>10528</v>
      </c>
      <c r="J179" s="1"/>
    </row>
    <row r="180" spans="1:10" x14ac:dyDescent="0.25">
      <c r="A180" s="3" t="s">
        <v>469</v>
      </c>
      <c r="B180" s="1">
        <v>8</v>
      </c>
      <c r="C180" s="1">
        <v>654</v>
      </c>
      <c r="D180" s="1">
        <v>320</v>
      </c>
      <c r="E180" s="1">
        <v>334</v>
      </c>
      <c r="F180" s="4">
        <f t="shared" si="5"/>
        <v>0.5107033639143731</v>
      </c>
      <c r="G180" s="5">
        <f t="shared" si="4"/>
        <v>2672</v>
      </c>
      <c r="H180" s="1">
        <v>5232</v>
      </c>
      <c r="J180" s="1"/>
    </row>
    <row r="181" spans="1:10" x14ac:dyDescent="0.25">
      <c r="A181" s="3" t="s">
        <v>474</v>
      </c>
      <c r="B181" s="1">
        <v>37</v>
      </c>
      <c r="C181" s="1">
        <v>930</v>
      </c>
      <c r="D181" s="1">
        <v>596</v>
      </c>
      <c r="E181" s="1">
        <v>334</v>
      </c>
      <c r="F181" s="4">
        <f t="shared" si="5"/>
        <v>0.35913978494623655</v>
      </c>
      <c r="G181" s="5">
        <f t="shared" si="4"/>
        <v>12358</v>
      </c>
      <c r="H181" s="1">
        <v>34410</v>
      </c>
      <c r="J181" s="1"/>
    </row>
    <row r="182" spans="1:10" x14ac:dyDescent="0.25">
      <c r="A182" s="3" t="s">
        <v>473</v>
      </c>
      <c r="B182" s="1">
        <v>3</v>
      </c>
      <c r="C182" s="1">
        <v>655</v>
      </c>
      <c r="D182" s="1">
        <v>323</v>
      </c>
      <c r="E182" s="1">
        <v>332</v>
      </c>
      <c r="F182" s="4">
        <f t="shared" si="5"/>
        <v>0.50687022900763357</v>
      </c>
      <c r="G182" s="5">
        <f t="shared" si="4"/>
        <v>996</v>
      </c>
      <c r="H182" s="1">
        <v>1965</v>
      </c>
      <c r="J182" s="1"/>
    </row>
    <row r="183" spans="1:10" x14ac:dyDescent="0.25">
      <c r="A183" s="3" t="s">
        <v>473</v>
      </c>
      <c r="B183" s="1">
        <v>9</v>
      </c>
      <c r="C183" s="1">
        <v>656</v>
      </c>
      <c r="D183" s="1">
        <v>324</v>
      </c>
      <c r="E183" s="1">
        <v>332</v>
      </c>
      <c r="F183" s="4">
        <f t="shared" si="5"/>
        <v>0.50609756097560976</v>
      </c>
      <c r="G183" s="5">
        <f t="shared" si="4"/>
        <v>2988</v>
      </c>
      <c r="H183" s="1">
        <v>5904</v>
      </c>
      <c r="J183" s="1"/>
    </row>
    <row r="184" spans="1:10" x14ac:dyDescent="0.25">
      <c r="A184" s="3" t="s">
        <v>451</v>
      </c>
      <c r="B184" s="1">
        <v>2</v>
      </c>
      <c r="C184" s="1">
        <v>897</v>
      </c>
      <c r="D184" s="1">
        <v>567</v>
      </c>
      <c r="E184" s="1">
        <v>330</v>
      </c>
      <c r="F184" s="4">
        <f t="shared" si="5"/>
        <v>0.36789297658862874</v>
      </c>
      <c r="G184" s="5">
        <f t="shared" si="4"/>
        <v>660</v>
      </c>
      <c r="H184" s="1">
        <v>1794</v>
      </c>
      <c r="J184" s="1"/>
    </row>
    <row r="185" spans="1:10" x14ac:dyDescent="0.25">
      <c r="A185" s="3" t="s">
        <v>473</v>
      </c>
      <c r="B185" s="1">
        <v>16</v>
      </c>
      <c r="C185" s="1">
        <v>654</v>
      </c>
      <c r="D185" s="1">
        <v>324</v>
      </c>
      <c r="E185" s="1">
        <v>330</v>
      </c>
      <c r="F185" s="4">
        <f t="shared" si="5"/>
        <v>0.50458715596330272</v>
      </c>
      <c r="G185" s="5">
        <f t="shared" si="4"/>
        <v>5280</v>
      </c>
      <c r="H185" s="1">
        <v>10464</v>
      </c>
      <c r="J185" s="1"/>
    </row>
    <row r="186" spans="1:10" x14ac:dyDescent="0.25">
      <c r="A186" s="3" t="s">
        <v>475</v>
      </c>
      <c r="B186" s="1">
        <v>2</v>
      </c>
      <c r="C186" s="1">
        <v>784</v>
      </c>
      <c r="D186" s="1">
        <v>454</v>
      </c>
      <c r="E186" s="1">
        <v>330</v>
      </c>
      <c r="F186" s="4">
        <f t="shared" si="5"/>
        <v>0.42091836734693877</v>
      </c>
      <c r="G186" s="5">
        <f t="shared" si="4"/>
        <v>660</v>
      </c>
      <c r="H186" s="1">
        <v>1568</v>
      </c>
      <c r="J186" s="1"/>
    </row>
    <row r="187" spans="1:10" x14ac:dyDescent="0.25">
      <c r="A187" s="3" t="s">
        <v>469</v>
      </c>
      <c r="B187" s="1">
        <v>1</v>
      </c>
      <c r="C187" s="1">
        <v>639</v>
      </c>
      <c r="D187" s="1">
        <v>310</v>
      </c>
      <c r="E187" s="1">
        <v>329</v>
      </c>
      <c r="F187" s="4">
        <f t="shared" si="5"/>
        <v>0.51486697965571204</v>
      </c>
      <c r="G187" s="5">
        <f t="shared" si="4"/>
        <v>329</v>
      </c>
      <c r="H187" s="1">
        <v>639</v>
      </c>
      <c r="J187" s="1"/>
    </row>
    <row r="188" spans="1:10" x14ac:dyDescent="0.25">
      <c r="A188" s="3" t="s">
        <v>469</v>
      </c>
      <c r="B188" s="1">
        <v>9</v>
      </c>
      <c r="C188" s="1">
        <v>623</v>
      </c>
      <c r="D188" s="1">
        <v>306</v>
      </c>
      <c r="E188" s="1">
        <v>317</v>
      </c>
      <c r="F188" s="4">
        <f t="shared" si="5"/>
        <v>0.5088282504012841</v>
      </c>
      <c r="G188" s="5">
        <f t="shared" si="4"/>
        <v>2853</v>
      </c>
      <c r="H188" s="1">
        <v>5607</v>
      </c>
      <c r="J188" s="1"/>
    </row>
    <row r="189" spans="1:10" x14ac:dyDescent="0.25">
      <c r="A189" s="3" t="s">
        <v>476</v>
      </c>
      <c r="B189" s="1">
        <v>1</v>
      </c>
      <c r="C189" s="1">
        <v>636</v>
      </c>
      <c r="D189" s="1">
        <v>324</v>
      </c>
      <c r="E189" s="1">
        <v>312</v>
      </c>
      <c r="F189" s="4">
        <f t="shared" si="5"/>
        <v>0.49056603773584906</v>
      </c>
      <c r="G189" s="5">
        <f t="shared" si="4"/>
        <v>312</v>
      </c>
      <c r="H189" s="1">
        <v>636</v>
      </c>
      <c r="J189" s="1"/>
    </row>
    <row r="190" spans="1:10" x14ac:dyDescent="0.25">
      <c r="A190" s="3" t="s">
        <v>476</v>
      </c>
      <c r="B190" s="1">
        <v>1</v>
      </c>
      <c r="C190" s="1">
        <v>636</v>
      </c>
      <c r="D190" s="1">
        <v>324</v>
      </c>
      <c r="E190" s="1">
        <v>312</v>
      </c>
      <c r="F190" s="4">
        <f t="shared" si="5"/>
        <v>0.49056603773584906</v>
      </c>
      <c r="G190" s="5">
        <f t="shared" si="4"/>
        <v>312</v>
      </c>
      <c r="H190" s="1">
        <v>636</v>
      </c>
      <c r="J190" s="1"/>
    </row>
    <row r="191" spans="1:10" x14ac:dyDescent="0.25">
      <c r="A191" s="3" t="s">
        <v>476</v>
      </c>
      <c r="B191" s="1">
        <v>1</v>
      </c>
      <c r="C191" s="1">
        <v>636</v>
      </c>
      <c r="D191" s="1">
        <v>324</v>
      </c>
      <c r="E191" s="1">
        <v>312</v>
      </c>
      <c r="F191" s="4">
        <f t="shared" si="5"/>
        <v>0.49056603773584906</v>
      </c>
      <c r="G191" s="5">
        <f t="shared" si="4"/>
        <v>312</v>
      </c>
      <c r="H191" s="1">
        <v>636</v>
      </c>
      <c r="J191" s="1"/>
    </row>
    <row r="192" spans="1:10" x14ac:dyDescent="0.25">
      <c r="A192" s="3" t="s">
        <v>476</v>
      </c>
      <c r="B192" s="1">
        <v>1</v>
      </c>
      <c r="C192" s="1">
        <v>636</v>
      </c>
      <c r="D192" s="1">
        <v>324</v>
      </c>
      <c r="E192" s="1">
        <v>312</v>
      </c>
      <c r="F192" s="4">
        <f t="shared" si="5"/>
        <v>0.49056603773584906</v>
      </c>
      <c r="G192" s="5">
        <f t="shared" si="4"/>
        <v>312</v>
      </c>
      <c r="H192" s="1">
        <v>636</v>
      </c>
      <c r="J192" s="1"/>
    </row>
    <row r="193" spans="1:10" x14ac:dyDescent="0.25">
      <c r="A193" s="3" t="s">
        <v>477</v>
      </c>
      <c r="B193" s="1">
        <v>1</v>
      </c>
      <c r="C193" s="1">
        <v>615</v>
      </c>
      <c r="D193" s="1">
        <v>306</v>
      </c>
      <c r="E193" s="1">
        <v>309</v>
      </c>
      <c r="F193" s="4">
        <f t="shared" si="5"/>
        <v>0.5024390243902439</v>
      </c>
      <c r="G193" s="5">
        <f t="shared" ref="G193:G255" si="6">E193*B193</f>
        <v>309</v>
      </c>
      <c r="H193" s="1">
        <v>615</v>
      </c>
      <c r="J193" s="1"/>
    </row>
    <row r="194" spans="1:10" x14ac:dyDescent="0.25">
      <c r="A194" s="3" t="s">
        <v>477</v>
      </c>
      <c r="B194" s="1">
        <v>3</v>
      </c>
      <c r="C194" s="1">
        <v>615</v>
      </c>
      <c r="D194" s="1">
        <v>306</v>
      </c>
      <c r="E194" s="1">
        <v>309</v>
      </c>
      <c r="F194" s="4">
        <f t="shared" ref="F194:F256" si="7">E194/C194</f>
        <v>0.5024390243902439</v>
      </c>
      <c r="G194" s="5">
        <f t="shared" si="6"/>
        <v>927</v>
      </c>
      <c r="H194" s="1">
        <v>1845</v>
      </c>
      <c r="J194" s="1"/>
    </row>
    <row r="195" spans="1:10" x14ac:dyDescent="0.25">
      <c r="A195" s="3" t="s">
        <v>477</v>
      </c>
      <c r="B195" s="1">
        <v>7</v>
      </c>
      <c r="C195" s="1">
        <v>615</v>
      </c>
      <c r="D195" s="1">
        <v>306</v>
      </c>
      <c r="E195" s="1">
        <v>309</v>
      </c>
      <c r="F195" s="4">
        <f t="shared" si="7"/>
        <v>0.5024390243902439</v>
      </c>
      <c r="G195" s="5">
        <f t="shared" si="6"/>
        <v>2163</v>
      </c>
      <c r="H195" s="1">
        <v>4305</v>
      </c>
      <c r="J195" s="1"/>
    </row>
    <row r="196" spans="1:10" x14ac:dyDescent="0.25">
      <c r="A196" s="3" t="s">
        <v>477</v>
      </c>
      <c r="B196" s="1">
        <v>3</v>
      </c>
      <c r="C196" s="1">
        <v>615</v>
      </c>
      <c r="D196" s="1">
        <v>306</v>
      </c>
      <c r="E196" s="1">
        <v>309</v>
      </c>
      <c r="F196" s="4">
        <f t="shared" si="7"/>
        <v>0.5024390243902439</v>
      </c>
      <c r="G196" s="5">
        <f t="shared" si="6"/>
        <v>927</v>
      </c>
      <c r="H196" s="1">
        <v>1845</v>
      </c>
      <c r="J196" s="1"/>
    </row>
    <row r="197" spans="1:10" x14ac:dyDescent="0.25">
      <c r="A197" s="3" t="s">
        <v>478</v>
      </c>
      <c r="B197" s="1">
        <v>36</v>
      </c>
      <c r="C197" s="1">
        <v>487</v>
      </c>
      <c r="D197" s="1">
        <v>181</v>
      </c>
      <c r="E197" s="1">
        <v>306</v>
      </c>
      <c r="F197" s="4">
        <f t="shared" si="7"/>
        <v>0.62833675564681724</v>
      </c>
      <c r="G197" s="5">
        <f t="shared" si="6"/>
        <v>11016</v>
      </c>
      <c r="H197" s="1">
        <v>17532</v>
      </c>
      <c r="J197" s="1"/>
    </row>
    <row r="198" spans="1:10" x14ac:dyDescent="0.25">
      <c r="A198" s="3" t="s">
        <v>471</v>
      </c>
      <c r="B198" s="1">
        <v>5</v>
      </c>
      <c r="C198" s="1">
        <v>991</v>
      </c>
      <c r="D198" s="1">
        <v>688</v>
      </c>
      <c r="E198" s="1">
        <v>303</v>
      </c>
      <c r="F198" s="4">
        <f t="shared" si="7"/>
        <v>0.30575176589303732</v>
      </c>
      <c r="G198" s="5">
        <f t="shared" si="6"/>
        <v>1515</v>
      </c>
      <c r="H198" s="1">
        <v>4955</v>
      </c>
      <c r="J198" s="1"/>
    </row>
    <row r="199" spans="1:10" x14ac:dyDescent="0.25">
      <c r="A199" s="3">
        <v>80304</v>
      </c>
      <c r="B199" s="1">
        <v>12</v>
      </c>
      <c r="C199" s="1">
        <v>1396</v>
      </c>
      <c r="D199" s="1">
        <v>1095</v>
      </c>
      <c r="E199" s="1">
        <v>301</v>
      </c>
      <c r="F199" s="4">
        <f t="shared" si="7"/>
        <v>0.21561604584527222</v>
      </c>
      <c r="G199" s="5">
        <f t="shared" si="6"/>
        <v>3612</v>
      </c>
      <c r="H199" s="1">
        <v>16752</v>
      </c>
      <c r="J199" s="1"/>
    </row>
    <row r="200" spans="1:10" x14ac:dyDescent="0.25">
      <c r="A200" s="3" t="s">
        <v>479</v>
      </c>
      <c r="B200" s="1">
        <v>13</v>
      </c>
      <c r="C200" s="1">
        <v>401</v>
      </c>
      <c r="D200" s="1">
        <v>104</v>
      </c>
      <c r="E200" s="1">
        <v>297</v>
      </c>
      <c r="F200" s="4">
        <f t="shared" si="7"/>
        <v>0.74064837905236913</v>
      </c>
      <c r="G200" s="5">
        <f t="shared" si="6"/>
        <v>3861</v>
      </c>
      <c r="H200" s="1">
        <v>5213</v>
      </c>
      <c r="J200" s="1"/>
    </row>
    <row r="201" spans="1:10" x14ac:dyDescent="0.25">
      <c r="A201" s="3" t="s">
        <v>480</v>
      </c>
      <c r="B201" s="1">
        <v>15</v>
      </c>
      <c r="C201" s="1">
        <v>500</v>
      </c>
      <c r="D201" s="1">
        <v>204</v>
      </c>
      <c r="E201" s="1">
        <v>296</v>
      </c>
      <c r="F201" s="4">
        <f t="shared" si="7"/>
        <v>0.59199999999999997</v>
      </c>
      <c r="G201" s="5">
        <f t="shared" si="6"/>
        <v>4440</v>
      </c>
      <c r="H201" s="1">
        <v>7500</v>
      </c>
      <c r="J201" s="1"/>
    </row>
    <row r="202" spans="1:10" x14ac:dyDescent="0.25">
      <c r="A202" s="3" t="s">
        <v>477</v>
      </c>
      <c r="B202" s="1">
        <v>13</v>
      </c>
      <c r="C202" s="1">
        <v>598</v>
      </c>
      <c r="D202" s="1">
        <v>306</v>
      </c>
      <c r="E202" s="1">
        <v>292</v>
      </c>
      <c r="F202" s="4">
        <f t="shared" si="7"/>
        <v>0.48829431438127091</v>
      </c>
      <c r="G202" s="5">
        <f t="shared" si="6"/>
        <v>3796</v>
      </c>
      <c r="H202" s="1">
        <v>7774</v>
      </c>
      <c r="J202" s="1"/>
    </row>
    <row r="203" spans="1:10" x14ac:dyDescent="0.25">
      <c r="A203" s="3" t="s">
        <v>469</v>
      </c>
      <c r="B203" s="1">
        <v>9</v>
      </c>
      <c r="C203" s="1">
        <v>598</v>
      </c>
      <c r="D203" s="1">
        <v>308</v>
      </c>
      <c r="E203" s="1">
        <v>290</v>
      </c>
      <c r="F203" s="4">
        <f t="shared" si="7"/>
        <v>0.48494983277591974</v>
      </c>
      <c r="G203" s="5">
        <f t="shared" si="6"/>
        <v>2610</v>
      </c>
      <c r="H203" s="1">
        <v>5382</v>
      </c>
      <c r="J203" s="1"/>
    </row>
    <row r="204" spans="1:10" x14ac:dyDescent="0.25">
      <c r="A204" s="3">
        <v>8452</v>
      </c>
      <c r="B204" s="1">
        <v>4</v>
      </c>
      <c r="C204" s="1">
        <v>556</v>
      </c>
      <c r="D204" s="1">
        <v>266</v>
      </c>
      <c r="E204" s="1">
        <v>290</v>
      </c>
      <c r="F204" s="4">
        <f t="shared" si="7"/>
        <v>0.52158273381294962</v>
      </c>
      <c r="G204" s="5">
        <f t="shared" si="6"/>
        <v>1160</v>
      </c>
      <c r="H204" s="1">
        <v>2224</v>
      </c>
      <c r="J204" s="1"/>
    </row>
    <row r="205" spans="1:10" x14ac:dyDescent="0.25">
      <c r="A205" s="3">
        <v>9945</v>
      </c>
      <c r="B205" s="1">
        <v>27</v>
      </c>
      <c r="C205" s="1">
        <v>639</v>
      </c>
      <c r="D205" s="1">
        <v>351</v>
      </c>
      <c r="E205" s="1">
        <v>288</v>
      </c>
      <c r="F205" s="4">
        <f t="shared" si="7"/>
        <v>0.45070422535211269</v>
      </c>
      <c r="G205" s="5">
        <f t="shared" si="6"/>
        <v>7776</v>
      </c>
      <c r="H205" s="1">
        <v>17253</v>
      </c>
      <c r="J205" s="1"/>
    </row>
    <row r="206" spans="1:10" x14ac:dyDescent="0.25">
      <c r="A206" s="3" t="s">
        <v>481</v>
      </c>
      <c r="B206" s="1">
        <v>31</v>
      </c>
      <c r="C206" s="1">
        <v>408</v>
      </c>
      <c r="D206" s="1">
        <v>126</v>
      </c>
      <c r="E206" s="1">
        <v>282</v>
      </c>
      <c r="F206" s="4">
        <f t="shared" si="7"/>
        <v>0.69117647058823528</v>
      </c>
      <c r="G206" s="5">
        <f t="shared" si="6"/>
        <v>8742</v>
      </c>
      <c r="H206" s="1">
        <v>12648</v>
      </c>
      <c r="J206" s="1"/>
    </row>
    <row r="207" spans="1:10" x14ac:dyDescent="0.25">
      <c r="A207" s="3">
        <v>849</v>
      </c>
      <c r="B207" s="1">
        <v>1</v>
      </c>
      <c r="C207" s="1">
        <v>519</v>
      </c>
      <c r="D207" s="1">
        <v>240</v>
      </c>
      <c r="E207" s="1">
        <v>279</v>
      </c>
      <c r="F207" s="4">
        <f t="shared" si="7"/>
        <v>0.53757225433526012</v>
      </c>
      <c r="G207" s="5">
        <f t="shared" si="6"/>
        <v>279</v>
      </c>
      <c r="H207" s="1">
        <v>519</v>
      </c>
      <c r="J207" s="1"/>
    </row>
    <row r="208" spans="1:10" x14ac:dyDescent="0.25">
      <c r="A208" s="3" t="s">
        <v>482</v>
      </c>
      <c r="B208" s="1">
        <v>1</v>
      </c>
      <c r="C208" s="1">
        <v>519</v>
      </c>
      <c r="D208" s="1">
        <v>240</v>
      </c>
      <c r="E208" s="1">
        <v>279</v>
      </c>
      <c r="F208" s="4">
        <f t="shared" si="7"/>
        <v>0.53757225433526012</v>
      </c>
      <c r="G208" s="5">
        <f t="shared" si="6"/>
        <v>279</v>
      </c>
      <c r="H208" s="1">
        <v>519</v>
      </c>
      <c r="J208" s="1"/>
    </row>
    <row r="209" spans="1:10" x14ac:dyDescent="0.25">
      <c r="A209" s="3" t="s">
        <v>482</v>
      </c>
      <c r="B209" s="1">
        <v>2</v>
      </c>
      <c r="C209" s="1">
        <v>519</v>
      </c>
      <c r="D209" s="1">
        <v>240</v>
      </c>
      <c r="E209" s="1">
        <v>279</v>
      </c>
      <c r="F209" s="4">
        <f t="shared" si="7"/>
        <v>0.53757225433526012</v>
      </c>
      <c r="G209" s="5">
        <f t="shared" si="6"/>
        <v>558</v>
      </c>
      <c r="H209" s="1">
        <v>1038</v>
      </c>
      <c r="J209" s="1"/>
    </row>
    <row r="210" spans="1:10" x14ac:dyDescent="0.25">
      <c r="A210" s="3" t="s">
        <v>482</v>
      </c>
      <c r="B210" s="1">
        <v>1</v>
      </c>
      <c r="C210" s="1">
        <v>519</v>
      </c>
      <c r="D210" s="1">
        <v>240</v>
      </c>
      <c r="E210" s="1">
        <v>279</v>
      </c>
      <c r="F210" s="4">
        <f t="shared" si="7"/>
        <v>0.53757225433526012</v>
      </c>
      <c r="G210" s="5">
        <f t="shared" si="6"/>
        <v>279</v>
      </c>
      <c r="H210" s="1">
        <v>519</v>
      </c>
      <c r="J210" s="1"/>
    </row>
    <row r="211" spans="1:10" x14ac:dyDescent="0.25">
      <c r="A211" s="3" t="s">
        <v>482</v>
      </c>
      <c r="B211" s="1">
        <v>1</v>
      </c>
      <c r="C211" s="1">
        <v>519</v>
      </c>
      <c r="D211" s="1">
        <v>240</v>
      </c>
      <c r="E211" s="1">
        <v>279</v>
      </c>
      <c r="F211" s="4">
        <f t="shared" si="7"/>
        <v>0.53757225433526012</v>
      </c>
      <c r="G211" s="5">
        <f t="shared" si="6"/>
        <v>279</v>
      </c>
      <c r="H211" s="1">
        <v>519</v>
      </c>
      <c r="J211" s="1"/>
    </row>
    <row r="212" spans="1:10" x14ac:dyDescent="0.25">
      <c r="A212" s="3" t="s">
        <v>483</v>
      </c>
      <c r="B212" s="1">
        <v>7</v>
      </c>
      <c r="C212" s="1">
        <v>604</v>
      </c>
      <c r="D212" s="1">
        <v>325</v>
      </c>
      <c r="E212" s="1">
        <v>279</v>
      </c>
      <c r="F212" s="4">
        <f t="shared" si="7"/>
        <v>0.46192052980132453</v>
      </c>
      <c r="G212" s="5">
        <f t="shared" si="6"/>
        <v>1953</v>
      </c>
      <c r="H212" s="1">
        <v>4228</v>
      </c>
      <c r="J212" s="1"/>
    </row>
    <row r="213" spans="1:10" x14ac:dyDescent="0.25">
      <c r="A213" s="3">
        <v>640</v>
      </c>
      <c r="B213" s="1">
        <v>15</v>
      </c>
      <c r="C213" s="1">
        <v>593</v>
      </c>
      <c r="D213" s="1">
        <v>315</v>
      </c>
      <c r="E213" s="1">
        <v>278</v>
      </c>
      <c r="F213" s="4">
        <f t="shared" si="7"/>
        <v>0.46880269814502529</v>
      </c>
      <c r="G213" s="5">
        <f t="shared" si="6"/>
        <v>4170</v>
      </c>
      <c r="H213" s="1">
        <v>8895</v>
      </c>
      <c r="J213" s="1"/>
    </row>
    <row r="214" spans="1:10" x14ac:dyDescent="0.25">
      <c r="A214" s="3" t="s">
        <v>484</v>
      </c>
      <c r="B214" s="1">
        <v>2</v>
      </c>
      <c r="C214" s="1">
        <v>499</v>
      </c>
      <c r="D214" s="1">
        <v>225</v>
      </c>
      <c r="E214" s="1">
        <v>274</v>
      </c>
      <c r="F214" s="4">
        <f t="shared" si="7"/>
        <v>0.54909819639278556</v>
      </c>
      <c r="G214" s="5">
        <f t="shared" si="6"/>
        <v>548</v>
      </c>
      <c r="H214" s="1">
        <v>998</v>
      </c>
      <c r="J214" s="1"/>
    </row>
    <row r="215" spans="1:10" x14ac:dyDescent="0.25">
      <c r="A215" s="3" t="s">
        <v>471</v>
      </c>
      <c r="B215" s="1">
        <v>2</v>
      </c>
      <c r="C215" s="1">
        <v>959</v>
      </c>
      <c r="D215" s="1">
        <v>688</v>
      </c>
      <c r="E215" s="1">
        <v>271</v>
      </c>
      <c r="F215" s="4">
        <f t="shared" si="7"/>
        <v>0.28258602711157454</v>
      </c>
      <c r="G215" s="5">
        <f t="shared" si="6"/>
        <v>542</v>
      </c>
      <c r="H215" s="1">
        <v>1918</v>
      </c>
      <c r="J215" s="1"/>
    </row>
    <row r="216" spans="1:10" x14ac:dyDescent="0.25">
      <c r="A216" s="3" t="s">
        <v>471</v>
      </c>
      <c r="B216" s="1">
        <v>1</v>
      </c>
      <c r="C216" s="1">
        <v>959</v>
      </c>
      <c r="D216" s="1">
        <v>688</v>
      </c>
      <c r="E216" s="1">
        <v>271</v>
      </c>
      <c r="F216" s="4">
        <f t="shared" si="7"/>
        <v>0.28258602711157454</v>
      </c>
      <c r="G216" s="5">
        <f t="shared" si="6"/>
        <v>271</v>
      </c>
      <c r="H216" s="1">
        <v>959</v>
      </c>
      <c r="J216" s="1"/>
    </row>
    <row r="217" spans="1:10" x14ac:dyDescent="0.25">
      <c r="A217" s="3" t="s">
        <v>485</v>
      </c>
      <c r="B217" s="1">
        <v>8</v>
      </c>
      <c r="C217" s="1">
        <v>519</v>
      </c>
      <c r="D217" s="1">
        <v>252</v>
      </c>
      <c r="E217" s="1">
        <v>267</v>
      </c>
      <c r="F217" s="4">
        <f t="shared" si="7"/>
        <v>0.51445086705202314</v>
      </c>
      <c r="G217" s="5">
        <f t="shared" si="6"/>
        <v>2136</v>
      </c>
      <c r="H217" s="1">
        <v>4152</v>
      </c>
      <c r="J217" s="1"/>
    </row>
    <row r="218" spans="1:10" x14ac:dyDescent="0.25">
      <c r="A218" s="3" t="s">
        <v>486</v>
      </c>
      <c r="B218" s="1">
        <v>2</v>
      </c>
      <c r="C218" s="1">
        <v>764</v>
      </c>
      <c r="D218" s="1">
        <v>497</v>
      </c>
      <c r="E218" s="1">
        <v>267</v>
      </c>
      <c r="F218" s="4">
        <f t="shared" si="7"/>
        <v>0.34947643979057591</v>
      </c>
      <c r="G218" s="5">
        <f t="shared" si="6"/>
        <v>534</v>
      </c>
      <c r="H218" s="1">
        <v>1528</v>
      </c>
      <c r="J218" s="1"/>
    </row>
    <row r="219" spans="1:10" x14ac:dyDescent="0.25">
      <c r="A219" s="3" t="s">
        <v>487</v>
      </c>
      <c r="B219" s="1">
        <v>26</v>
      </c>
      <c r="C219" s="1">
        <v>556</v>
      </c>
      <c r="D219" s="1">
        <v>290</v>
      </c>
      <c r="E219" s="1">
        <v>266</v>
      </c>
      <c r="F219" s="4">
        <f t="shared" si="7"/>
        <v>0.47841726618705038</v>
      </c>
      <c r="G219" s="5">
        <f t="shared" si="6"/>
        <v>6916</v>
      </c>
      <c r="H219" s="1">
        <v>14456</v>
      </c>
      <c r="J219" s="1"/>
    </row>
    <row r="220" spans="1:10" x14ac:dyDescent="0.25">
      <c r="A220" s="3" t="s">
        <v>488</v>
      </c>
      <c r="B220" s="1">
        <v>7</v>
      </c>
      <c r="C220" s="1">
        <v>476</v>
      </c>
      <c r="D220" s="1">
        <v>210</v>
      </c>
      <c r="E220" s="1">
        <v>266</v>
      </c>
      <c r="F220" s="4">
        <f t="shared" si="7"/>
        <v>0.55882352941176472</v>
      </c>
      <c r="G220" s="5">
        <f t="shared" si="6"/>
        <v>1862</v>
      </c>
      <c r="H220" s="1">
        <v>3332</v>
      </c>
      <c r="J220" s="1"/>
    </row>
    <row r="221" spans="1:10" x14ac:dyDescent="0.25">
      <c r="A221" s="3" t="s">
        <v>489</v>
      </c>
      <c r="B221" s="1">
        <v>1</v>
      </c>
      <c r="C221" s="1">
        <v>476</v>
      </c>
      <c r="D221" s="1">
        <v>210</v>
      </c>
      <c r="E221" s="1">
        <v>266</v>
      </c>
      <c r="F221" s="4">
        <f t="shared" si="7"/>
        <v>0.55882352941176472</v>
      </c>
      <c r="G221" s="5">
        <f t="shared" si="6"/>
        <v>266</v>
      </c>
      <c r="H221" s="1">
        <v>476</v>
      </c>
      <c r="J221" s="1"/>
    </row>
    <row r="222" spans="1:10" x14ac:dyDescent="0.25">
      <c r="A222" s="3" t="s">
        <v>484</v>
      </c>
      <c r="B222" s="1">
        <v>4</v>
      </c>
      <c r="C222" s="1">
        <v>489</v>
      </c>
      <c r="D222" s="1">
        <v>225</v>
      </c>
      <c r="E222" s="1">
        <v>264</v>
      </c>
      <c r="F222" s="4">
        <f t="shared" si="7"/>
        <v>0.53987730061349692</v>
      </c>
      <c r="G222" s="5">
        <f t="shared" si="6"/>
        <v>1056</v>
      </c>
      <c r="H222" s="1">
        <v>1956</v>
      </c>
      <c r="J222" s="1"/>
    </row>
    <row r="223" spans="1:10" x14ac:dyDescent="0.25">
      <c r="A223" s="3" t="s">
        <v>490</v>
      </c>
      <c r="B223" s="1">
        <v>16</v>
      </c>
      <c r="C223" s="1">
        <v>479</v>
      </c>
      <c r="D223" s="1">
        <v>215</v>
      </c>
      <c r="E223" s="1">
        <v>264</v>
      </c>
      <c r="F223" s="4">
        <f t="shared" si="7"/>
        <v>0.55114822546972864</v>
      </c>
      <c r="G223" s="5">
        <f t="shared" si="6"/>
        <v>4224</v>
      </c>
      <c r="H223" s="1">
        <v>7664</v>
      </c>
      <c r="J223" s="1"/>
    </row>
    <row r="224" spans="1:10" x14ac:dyDescent="0.25">
      <c r="A224" s="3" t="s">
        <v>482</v>
      </c>
      <c r="B224" s="1">
        <v>5</v>
      </c>
      <c r="C224" s="1">
        <v>487</v>
      </c>
      <c r="D224" s="1">
        <v>225</v>
      </c>
      <c r="E224" s="1">
        <v>262</v>
      </c>
      <c r="F224" s="4">
        <f t="shared" si="7"/>
        <v>0.53798767967145789</v>
      </c>
      <c r="G224" s="5">
        <f t="shared" si="6"/>
        <v>1310</v>
      </c>
      <c r="H224" s="1">
        <v>2435</v>
      </c>
      <c r="J224" s="1"/>
    </row>
    <row r="225" spans="1:10" x14ac:dyDescent="0.25">
      <c r="A225" s="3">
        <v>9013</v>
      </c>
      <c r="B225" s="1">
        <v>1</v>
      </c>
      <c r="C225" s="1">
        <v>636</v>
      </c>
      <c r="D225" s="1">
        <v>375</v>
      </c>
      <c r="E225" s="1">
        <v>261</v>
      </c>
      <c r="F225" s="4">
        <f t="shared" si="7"/>
        <v>0.41037735849056606</v>
      </c>
      <c r="G225" s="5">
        <f t="shared" si="6"/>
        <v>261</v>
      </c>
      <c r="H225" s="1">
        <v>636</v>
      </c>
      <c r="J225" s="1"/>
    </row>
    <row r="226" spans="1:10" x14ac:dyDescent="0.25">
      <c r="A226" s="3" t="s">
        <v>471</v>
      </c>
      <c r="B226" s="1">
        <v>2</v>
      </c>
      <c r="C226" s="1">
        <v>959</v>
      </c>
      <c r="D226" s="1">
        <v>699</v>
      </c>
      <c r="E226" s="1">
        <v>260</v>
      </c>
      <c r="F226" s="4">
        <f t="shared" si="7"/>
        <v>0.27111574556830031</v>
      </c>
      <c r="G226" s="5">
        <f t="shared" si="6"/>
        <v>520</v>
      </c>
      <c r="H226" s="1">
        <v>1918</v>
      </c>
      <c r="J226" s="1"/>
    </row>
    <row r="227" spans="1:10" x14ac:dyDescent="0.25">
      <c r="A227" s="3" t="s">
        <v>471</v>
      </c>
      <c r="B227" s="1">
        <v>1</v>
      </c>
      <c r="C227" s="1">
        <v>959</v>
      </c>
      <c r="D227" s="1">
        <v>699</v>
      </c>
      <c r="E227" s="1">
        <v>260</v>
      </c>
      <c r="F227" s="4">
        <f t="shared" si="7"/>
        <v>0.27111574556830031</v>
      </c>
      <c r="G227" s="5">
        <f t="shared" si="6"/>
        <v>260</v>
      </c>
      <c r="H227" s="1">
        <v>959</v>
      </c>
      <c r="J227" s="1"/>
    </row>
    <row r="228" spans="1:10" x14ac:dyDescent="0.25">
      <c r="A228" s="3" t="s">
        <v>269</v>
      </c>
      <c r="B228" s="1">
        <v>80</v>
      </c>
      <c r="C228" s="1">
        <v>520</v>
      </c>
      <c r="D228" s="1">
        <v>261</v>
      </c>
      <c r="E228" s="1">
        <v>259</v>
      </c>
      <c r="F228" s="4">
        <f t="shared" si="7"/>
        <v>0.49807692307692308</v>
      </c>
      <c r="G228" s="5">
        <f t="shared" si="6"/>
        <v>20720</v>
      </c>
      <c r="H228" s="1">
        <v>41600</v>
      </c>
      <c r="J228" s="1"/>
    </row>
    <row r="229" spans="1:10" x14ac:dyDescent="0.25">
      <c r="A229" s="3" t="s">
        <v>491</v>
      </c>
      <c r="B229" s="1">
        <v>4</v>
      </c>
      <c r="C229" s="1">
        <v>503</v>
      </c>
      <c r="D229" s="1">
        <v>245</v>
      </c>
      <c r="E229" s="1">
        <v>258</v>
      </c>
      <c r="F229" s="4">
        <f t="shared" si="7"/>
        <v>0.51292246520874751</v>
      </c>
      <c r="G229" s="5">
        <f t="shared" si="6"/>
        <v>1032</v>
      </c>
      <c r="H229" s="1">
        <v>2012</v>
      </c>
      <c r="J229" s="1"/>
    </row>
    <row r="230" spans="1:10" x14ac:dyDescent="0.25">
      <c r="A230" s="3" t="s">
        <v>219</v>
      </c>
      <c r="B230" s="1">
        <v>5</v>
      </c>
      <c r="C230" s="1">
        <v>503</v>
      </c>
      <c r="D230" s="1">
        <v>245</v>
      </c>
      <c r="E230" s="1">
        <v>258</v>
      </c>
      <c r="F230" s="4">
        <f t="shared" si="7"/>
        <v>0.51292246520874751</v>
      </c>
      <c r="G230" s="5">
        <f t="shared" si="6"/>
        <v>1290</v>
      </c>
      <c r="H230" s="1">
        <v>2515</v>
      </c>
      <c r="J230" s="1"/>
    </row>
    <row r="231" spans="1:10" x14ac:dyDescent="0.25">
      <c r="A231" s="3" t="s">
        <v>237</v>
      </c>
      <c r="B231" s="1">
        <v>33</v>
      </c>
      <c r="C231" s="1">
        <v>553</v>
      </c>
      <c r="D231" s="1">
        <v>295</v>
      </c>
      <c r="E231" s="1">
        <v>258</v>
      </c>
      <c r="F231" s="4">
        <f t="shared" si="7"/>
        <v>0.46654611211573238</v>
      </c>
      <c r="G231" s="5">
        <f t="shared" si="6"/>
        <v>8514</v>
      </c>
      <c r="H231" s="1">
        <v>18249</v>
      </c>
      <c r="J231" s="1"/>
    </row>
    <row r="232" spans="1:10" x14ac:dyDescent="0.25">
      <c r="A232" s="3" t="s">
        <v>471</v>
      </c>
      <c r="B232" s="1">
        <v>2</v>
      </c>
      <c r="C232" s="1">
        <v>959</v>
      </c>
      <c r="D232" s="1">
        <v>702</v>
      </c>
      <c r="E232" s="1">
        <v>257</v>
      </c>
      <c r="F232" s="4">
        <f t="shared" si="7"/>
        <v>0.26798748696558916</v>
      </c>
      <c r="G232" s="5">
        <f t="shared" si="6"/>
        <v>514</v>
      </c>
      <c r="H232" s="1">
        <v>1918</v>
      </c>
      <c r="J232" s="1"/>
    </row>
    <row r="233" spans="1:10" x14ac:dyDescent="0.25">
      <c r="A233" s="3">
        <v>6092</v>
      </c>
      <c r="B233" s="1">
        <v>9</v>
      </c>
      <c r="C233" s="1">
        <v>494</v>
      </c>
      <c r="D233" s="1">
        <v>239</v>
      </c>
      <c r="E233" s="1">
        <v>255</v>
      </c>
      <c r="F233" s="4">
        <f t="shared" si="7"/>
        <v>0.51619433198380571</v>
      </c>
      <c r="G233" s="5">
        <f t="shared" si="6"/>
        <v>2295</v>
      </c>
      <c r="H233" s="1">
        <v>4446</v>
      </c>
      <c r="J233" s="1"/>
    </row>
    <row r="234" spans="1:10" x14ac:dyDescent="0.25">
      <c r="A234" s="3" t="s">
        <v>292</v>
      </c>
      <c r="B234" s="1">
        <v>7</v>
      </c>
      <c r="C234" s="1">
        <v>498</v>
      </c>
      <c r="D234" s="1">
        <v>244</v>
      </c>
      <c r="E234" s="1">
        <v>254</v>
      </c>
      <c r="F234" s="4">
        <f t="shared" si="7"/>
        <v>0.51004016064257029</v>
      </c>
      <c r="G234" s="5">
        <f t="shared" si="6"/>
        <v>1778</v>
      </c>
      <c r="H234" s="1">
        <v>3486</v>
      </c>
      <c r="J234" s="1"/>
    </row>
    <row r="235" spans="1:10" x14ac:dyDescent="0.25">
      <c r="A235" s="3" t="s">
        <v>484</v>
      </c>
      <c r="B235" s="1">
        <v>2</v>
      </c>
      <c r="C235" s="1">
        <v>479</v>
      </c>
      <c r="D235" s="1">
        <v>225</v>
      </c>
      <c r="E235" s="1">
        <v>254</v>
      </c>
      <c r="F235" s="4">
        <f t="shared" si="7"/>
        <v>0.53027139874739038</v>
      </c>
      <c r="G235" s="5">
        <f t="shared" si="6"/>
        <v>508</v>
      </c>
      <c r="H235" s="1">
        <v>958</v>
      </c>
      <c r="J235" s="1"/>
    </row>
    <row r="236" spans="1:10" x14ac:dyDescent="0.25">
      <c r="A236" s="3" t="s">
        <v>482</v>
      </c>
      <c r="B236" s="1">
        <v>3</v>
      </c>
      <c r="C236" s="1">
        <v>479</v>
      </c>
      <c r="D236" s="1">
        <v>225</v>
      </c>
      <c r="E236" s="1">
        <v>254</v>
      </c>
      <c r="F236" s="4">
        <f t="shared" si="7"/>
        <v>0.53027139874739038</v>
      </c>
      <c r="G236" s="5">
        <f t="shared" si="6"/>
        <v>762</v>
      </c>
      <c r="H236" s="1">
        <v>1437</v>
      </c>
      <c r="J236" s="1"/>
    </row>
    <row r="237" spans="1:10" x14ac:dyDescent="0.25">
      <c r="A237" s="3" t="s">
        <v>482</v>
      </c>
      <c r="B237" s="1">
        <v>9</v>
      </c>
      <c r="C237" s="1">
        <v>479</v>
      </c>
      <c r="D237" s="1">
        <v>225</v>
      </c>
      <c r="E237" s="1">
        <v>254</v>
      </c>
      <c r="F237" s="4">
        <f t="shared" si="7"/>
        <v>0.53027139874739038</v>
      </c>
      <c r="G237" s="5">
        <f t="shared" si="6"/>
        <v>2286</v>
      </c>
      <c r="H237" s="1">
        <v>4311</v>
      </c>
      <c r="J237" s="1"/>
    </row>
    <row r="238" spans="1:10" x14ac:dyDescent="0.25">
      <c r="A238" s="3" t="s">
        <v>482</v>
      </c>
      <c r="B238" s="1">
        <v>7</v>
      </c>
      <c r="C238" s="1">
        <v>479</v>
      </c>
      <c r="D238" s="1">
        <v>225</v>
      </c>
      <c r="E238" s="1">
        <v>254</v>
      </c>
      <c r="F238" s="4">
        <f t="shared" si="7"/>
        <v>0.53027139874739038</v>
      </c>
      <c r="G238" s="5">
        <f t="shared" si="6"/>
        <v>1778</v>
      </c>
      <c r="H238" s="1">
        <v>3353</v>
      </c>
      <c r="J238" s="1"/>
    </row>
    <row r="239" spans="1:10" x14ac:dyDescent="0.25">
      <c r="A239" s="3" t="s">
        <v>482</v>
      </c>
      <c r="B239" s="1">
        <v>7</v>
      </c>
      <c r="C239" s="1">
        <v>479</v>
      </c>
      <c r="D239" s="1">
        <v>225</v>
      </c>
      <c r="E239" s="1">
        <v>254</v>
      </c>
      <c r="F239" s="4">
        <f t="shared" si="7"/>
        <v>0.53027139874739038</v>
      </c>
      <c r="G239" s="5">
        <f t="shared" si="6"/>
        <v>1778</v>
      </c>
      <c r="H239" s="1">
        <v>3353</v>
      </c>
      <c r="J239" s="1"/>
    </row>
    <row r="240" spans="1:10" x14ac:dyDescent="0.25">
      <c r="A240" s="3" t="s">
        <v>482</v>
      </c>
      <c r="B240" s="1">
        <v>7</v>
      </c>
      <c r="C240" s="1">
        <v>479</v>
      </c>
      <c r="D240" s="1">
        <v>225</v>
      </c>
      <c r="E240" s="1">
        <v>254</v>
      </c>
      <c r="F240" s="4">
        <f t="shared" si="7"/>
        <v>0.53027139874739038</v>
      </c>
      <c r="G240" s="5">
        <f t="shared" si="6"/>
        <v>1778</v>
      </c>
      <c r="H240" s="1">
        <v>3353</v>
      </c>
      <c r="J240" s="1"/>
    </row>
    <row r="241" spans="1:10" x14ac:dyDescent="0.25">
      <c r="A241" s="3" t="s">
        <v>482</v>
      </c>
      <c r="B241" s="1">
        <v>2</v>
      </c>
      <c r="C241" s="1">
        <v>479</v>
      </c>
      <c r="D241" s="1">
        <v>225</v>
      </c>
      <c r="E241" s="1">
        <v>254</v>
      </c>
      <c r="F241" s="4">
        <f t="shared" si="7"/>
        <v>0.53027139874739038</v>
      </c>
      <c r="G241" s="5">
        <f t="shared" si="6"/>
        <v>508</v>
      </c>
      <c r="H241" s="1">
        <v>958</v>
      </c>
      <c r="J241" s="1"/>
    </row>
    <row r="242" spans="1:10" x14ac:dyDescent="0.25">
      <c r="A242" s="3" t="s">
        <v>492</v>
      </c>
      <c r="B242" s="1">
        <v>3</v>
      </c>
      <c r="C242" s="1">
        <v>611</v>
      </c>
      <c r="D242" s="1">
        <v>357</v>
      </c>
      <c r="E242" s="1">
        <v>254</v>
      </c>
      <c r="F242" s="4">
        <f t="shared" si="7"/>
        <v>0.41571194762684122</v>
      </c>
      <c r="G242" s="5">
        <f t="shared" si="6"/>
        <v>762</v>
      </c>
      <c r="H242" s="1">
        <v>1833</v>
      </c>
      <c r="J242" s="1"/>
    </row>
    <row r="243" spans="1:10" x14ac:dyDescent="0.25">
      <c r="A243" s="3" t="s">
        <v>7</v>
      </c>
      <c r="B243" s="1">
        <v>26</v>
      </c>
      <c r="C243" s="1">
        <v>522</v>
      </c>
      <c r="D243" s="1">
        <v>268</v>
      </c>
      <c r="E243" s="1">
        <v>254</v>
      </c>
      <c r="F243" s="4">
        <f t="shared" si="7"/>
        <v>0.48659003831417624</v>
      </c>
      <c r="G243" s="5">
        <f t="shared" si="6"/>
        <v>6604</v>
      </c>
      <c r="H243" s="1">
        <v>13572</v>
      </c>
      <c r="J243" s="1"/>
    </row>
    <row r="244" spans="1:10" x14ac:dyDescent="0.25">
      <c r="A244" s="3" t="s">
        <v>493</v>
      </c>
      <c r="B244" s="1">
        <v>19</v>
      </c>
      <c r="C244" s="1">
        <v>476</v>
      </c>
      <c r="D244" s="1">
        <v>223</v>
      </c>
      <c r="E244" s="1">
        <v>253</v>
      </c>
      <c r="F244" s="4">
        <f t="shared" si="7"/>
        <v>0.53151260504201681</v>
      </c>
      <c r="G244" s="5">
        <f t="shared" si="6"/>
        <v>4807</v>
      </c>
      <c r="H244" s="1">
        <v>9044</v>
      </c>
      <c r="J244" s="1"/>
    </row>
    <row r="245" spans="1:10" x14ac:dyDescent="0.25">
      <c r="A245" s="3" t="s">
        <v>482</v>
      </c>
      <c r="B245" s="1">
        <v>8</v>
      </c>
      <c r="C245" s="1">
        <v>479</v>
      </c>
      <c r="D245" s="1">
        <v>227</v>
      </c>
      <c r="E245" s="1">
        <v>252</v>
      </c>
      <c r="F245" s="4">
        <f t="shared" si="7"/>
        <v>0.52609603340292277</v>
      </c>
      <c r="G245" s="5">
        <f t="shared" si="6"/>
        <v>2016</v>
      </c>
      <c r="H245" s="1">
        <v>3832</v>
      </c>
      <c r="J245" s="1"/>
    </row>
    <row r="246" spans="1:10" x14ac:dyDescent="0.25">
      <c r="A246" s="3" t="s">
        <v>494</v>
      </c>
      <c r="B246" s="1">
        <v>19</v>
      </c>
      <c r="C246" s="1">
        <v>476</v>
      </c>
      <c r="D246" s="1">
        <v>224</v>
      </c>
      <c r="E246" s="1">
        <v>252</v>
      </c>
      <c r="F246" s="4">
        <f t="shared" si="7"/>
        <v>0.52941176470588236</v>
      </c>
      <c r="G246" s="5">
        <f t="shared" si="6"/>
        <v>4788</v>
      </c>
      <c r="H246" s="1">
        <v>9044</v>
      </c>
      <c r="J246" s="1"/>
    </row>
    <row r="247" spans="1:10" x14ac:dyDescent="0.25">
      <c r="A247" s="3" t="s">
        <v>384</v>
      </c>
      <c r="B247" s="1">
        <v>42</v>
      </c>
      <c r="C247" s="1">
        <v>790</v>
      </c>
      <c r="D247" s="1">
        <v>538</v>
      </c>
      <c r="E247" s="1">
        <v>252</v>
      </c>
      <c r="F247" s="4">
        <f t="shared" si="7"/>
        <v>0.31898734177215188</v>
      </c>
      <c r="G247" s="5">
        <f t="shared" si="6"/>
        <v>10584</v>
      </c>
      <c r="H247" s="1">
        <v>33180</v>
      </c>
      <c r="J247" s="1"/>
    </row>
    <row r="248" spans="1:10" x14ac:dyDescent="0.25">
      <c r="A248" s="3" t="s">
        <v>495</v>
      </c>
      <c r="B248" s="1">
        <v>2</v>
      </c>
      <c r="C248" s="1">
        <v>479</v>
      </c>
      <c r="D248" s="1">
        <v>228</v>
      </c>
      <c r="E248" s="1">
        <v>251</v>
      </c>
      <c r="F248" s="4">
        <f t="shared" si="7"/>
        <v>0.52400835073068897</v>
      </c>
      <c r="G248" s="5">
        <f t="shared" si="6"/>
        <v>502</v>
      </c>
      <c r="H248" s="1">
        <v>958</v>
      </c>
      <c r="J248" s="1"/>
    </row>
    <row r="249" spans="1:10" x14ac:dyDescent="0.25">
      <c r="A249" s="3" t="s">
        <v>484</v>
      </c>
      <c r="B249" s="1">
        <v>1</v>
      </c>
      <c r="C249" s="1">
        <v>479</v>
      </c>
      <c r="D249" s="1">
        <v>228</v>
      </c>
      <c r="E249" s="1">
        <v>251</v>
      </c>
      <c r="F249" s="4">
        <f t="shared" si="7"/>
        <v>0.52400835073068897</v>
      </c>
      <c r="G249" s="5">
        <f t="shared" si="6"/>
        <v>251</v>
      </c>
      <c r="H249" s="1">
        <v>479</v>
      </c>
      <c r="J249" s="1"/>
    </row>
    <row r="250" spans="1:10" x14ac:dyDescent="0.25">
      <c r="A250" s="3">
        <v>80336</v>
      </c>
      <c r="B250" s="1">
        <v>1</v>
      </c>
      <c r="C250" s="1">
        <v>495</v>
      </c>
      <c r="D250" s="1">
        <v>244</v>
      </c>
      <c r="E250" s="1">
        <v>251</v>
      </c>
      <c r="F250" s="4">
        <f t="shared" si="7"/>
        <v>0.50707070707070712</v>
      </c>
      <c r="G250" s="5">
        <f t="shared" si="6"/>
        <v>251</v>
      </c>
      <c r="H250" s="1">
        <v>495</v>
      </c>
      <c r="J250" s="1"/>
    </row>
    <row r="251" spans="1:10" x14ac:dyDescent="0.25">
      <c r="A251" s="3" t="s">
        <v>471</v>
      </c>
      <c r="B251" s="1">
        <v>1</v>
      </c>
      <c r="C251" s="1">
        <v>959</v>
      </c>
      <c r="D251" s="1">
        <v>710</v>
      </c>
      <c r="E251" s="1">
        <v>249</v>
      </c>
      <c r="F251" s="4">
        <f t="shared" si="7"/>
        <v>0.25964546402502608</v>
      </c>
      <c r="G251" s="5">
        <f t="shared" si="6"/>
        <v>249</v>
      </c>
      <c r="H251" s="1">
        <v>959</v>
      </c>
      <c r="J251" s="1"/>
    </row>
    <row r="252" spans="1:10" x14ac:dyDescent="0.25">
      <c r="A252" s="3" t="s">
        <v>482</v>
      </c>
      <c r="B252" s="1">
        <v>18</v>
      </c>
      <c r="C252" s="1">
        <v>474</v>
      </c>
      <c r="D252" s="1">
        <v>225</v>
      </c>
      <c r="E252" s="1">
        <v>249</v>
      </c>
      <c r="F252" s="4">
        <f t="shared" si="7"/>
        <v>0.52531645569620256</v>
      </c>
      <c r="G252" s="5">
        <f t="shared" si="6"/>
        <v>4482</v>
      </c>
      <c r="H252" s="1">
        <v>8532</v>
      </c>
      <c r="J252" s="1"/>
    </row>
    <row r="253" spans="1:10" x14ac:dyDescent="0.25">
      <c r="A253" s="3" t="s">
        <v>482</v>
      </c>
      <c r="B253" s="1">
        <v>13</v>
      </c>
      <c r="C253" s="1">
        <v>473</v>
      </c>
      <c r="D253" s="1">
        <v>225</v>
      </c>
      <c r="E253" s="1">
        <v>248</v>
      </c>
      <c r="F253" s="4">
        <f t="shared" si="7"/>
        <v>0.52431289640591972</v>
      </c>
      <c r="G253" s="5">
        <f t="shared" si="6"/>
        <v>3224</v>
      </c>
      <c r="H253" s="1">
        <v>6149</v>
      </c>
      <c r="J253" s="1"/>
    </row>
    <row r="254" spans="1:10" x14ac:dyDescent="0.25">
      <c r="A254" s="3" t="s">
        <v>495</v>
      </c>
      <c r="B254" s="1">
        <v>2</v>
      </c>
      <c r="C254" s="1">
        <v>479</v>
      </c>
      <c r="D254" s="1">
        <v>232</v>
      </c>
      <c r="E254" s="1">
        <v>247</v>
      </c>
      <c r="F254" s="4">
        <f t="shared" si="7"/>
        <v>0.51565762004175364</v>
      </c>
      <c r="G254" s="5">
        <f t="shared" si="6"/>
        <v>494</v>
      </c>
      <c r="H254" s="1">
        <v>958</v>
      </c>
      <c r="J254" s="1"/>
    </row>
    <row r="255" spans="1:10" x14ac:dyDescent="0.25">
      <c r="A255" s="3" t="s">
        <v>495</v>
      </c>
      <c r="B255" s="1">
        <v>2</v>
      </c>
      <c r="C255" s="1">
        <v>479</v>
      </c>
      <c r="D255" s="1">
        <v>232</v>
      </c>
      <c r="E255" s="1">
        <v>247</v>
      </c>
      <c r="F255" s="4">
        <f t="shared" si="7"/>
        <v>0.51565762004175364</v>
      </c>
      <c r="G255" s="5">
        <f t="shared" si="6"/>
        <v>494</v>
      </c>
      <c r="H255" s="1">
        <v>958</v>
      </c>
      <c r="J255" s="1"/>
    </row>
    <row r="256" spans="1:10" x14ac:dyDescent="0.25">
      <c r="A256" s="3" t="s">
        <v>482</v>
      </c>
      <c r="B256" s="1">
        <v>12</v>
      </c>
      <c r="C256" s="1">
        <v>472</v>
      </c>
      <c r="D256" s="1">
        <v>225</v>
      </c>
      <c r="E256" s="1">
        <v>247</v>
      </c>
      <c r="F256" s="4">
        <f t="shared" si="7"/>
        <v>0.52330508474576276</v>
      </c>
      <c r="G256" s="5">
        <f t="shared" ref="G256:G315" si="8">E256*B256</f>
        <v>2964</v>
      </c>
      <c r="H256" s="1">
        <v>5664</v>
      </c>
      <c r="J256" s="1"/>
    </row>
    <row r="257" spans="1:10" x14ac:dyDescent="0.25">
      <c r="A257" s="3" t="s">
        <v>482</v>
      </c>
      <c r="B257" s="1">
        <v>2</v>
      </c>
      <c r="C257" s="1">
        <v>479</v>
      </c>
      <c r="D257" s="1">
        <v>232</v>
      </c>
      <c r="E257" s="1">
        <v>247</v>
      </c>
      <c r="F257" s="4">
        <f t="shared" ref="F257:F316" si="9">E257/C257</f>
        <v>0.51565762004175364</v>
      </c>
      <c r="G257" s="5">
        <f t="shared" si="8"/>
        <v>494</v>
      </c>
      <c r="H257" s="1">
        <v>958</v>
      </c>
      <c r="J257" s="1"/>
    </row>
    <row r="258" spans="1:10" x14ac:dyDescent="0.25">
      <c r="A258" s="3" t="s">
        <v>358</v>
      </c>
      <c r="B258" s="1">
        <v>3</v>
      </c>
      <c r="C258" s="1">
        <v>700</v>
      </c>
      <c r="D258" s="1">
        <v>455</v>
      </c>
      <c r="E258" s="1">
        <v>245</v>
      </c>
      <c r="F258" s="4">
        <f t="shared" si="9"/>
        <v>0.35</v>
      </c>
      <c r="G258" s="5">
        <f t="shared" si="8"/>
        <v>735</v>
      </c>
      <c r="H258" s="1">
        <v>2100</v>
      </c>
      <c r="J258" s="1"/>
    </row>
    <row r="259" spans="1:10" x14ac:dyDescent="0.25">
      <c r="A259" s="3" t="s">
        <v>496</v>
      </c>
      <c r="B259" s="1">
        <v>5</v>
      </c>
      <c r="C259" s="1">
        <v>556</v>
      </c>
      <c r="D259" s="1">
        <v>312</v>
      </c>
      <c r="E259" s="1">
        <v>244</v>
      </c>
      <c r="F259" s="4">
        <f t="shared" si="9"/>
        <v>0.43884892086330934</v>
      </c>
      <c r="G259" s="5">
        <f t="shared" si="8"/>
        <v>1220</v>
      </c>
      <c r="H259" s="1">
        <v>2780</v>
      </c>
      <c r="J259" s="1"/>
    </row>
    <row r="260" spans="1:10" x14ac:dyDescent="0.25">
      <c r="A260" s="3" t="s">
        <v>496</v>
      </c>
      <c r="B260" s="1">
        <v>1</v>
      </c>
      <c r="C260" s="1">
        <v>556</v>
      </c>
      <c r="D260" s="1">
        <v>312</v>
      </c>
      <c r="E260" s="1">
        <v>244</v>
      </c>
      <c r="F260" s="4">
        <f t="shared" si="9"/>
        <v>0.43884892086330934</v>
      </c>
      <c r="G260" s="5">
        <f t="shared" si="8"/>
        <v>244</v>
      </c>
      <c r="H260" s="1">
        <v>556</v>
      </c>
      <c r="J260" s="1"/>
    </row>
    <row r="261" spans="1:10" x14ac:dyDescent="0.25">
      <c r="A261" s="3" t="s">
        <v>497</v>
      </c>
      <c r="B261" s="1">
        <v>1</v>
      </c>
      <c r="C261" s="1">
        <v>440</v>
      </c>
      <c r="D261" s="1">
        <v>198</v>
      </c>
      <c r="E261" s="1">
        <v>242</v>
      </c>
      <c r="F261" s="4">
        <f t="shared" si="9"/>
        <v>0.55000000000000004</v>
      </c>
      <c r="G261" s="5">
        <f t="shared" si="8"/>
        <v>242</v>
      </c>
      <c r="H261" s="1">
        <v>440</v>
      </c>
      <c r="J261" s="1"/>
    </row>
    <row r="262" spans="1:10" x14ac:dyDescent="0.25">
      <c r="A262" s="3" t="s">
        <v>497</v>
      </c>
      <c r="B262" s="1">
        <v>6</v>
      </c>
      <c r="C262" s="1">
        <v>440</v>
      </c>
      <c r="D262" s="1">
        <v>198</v>
      </c>
      <c r="E262" s="1">
        <v>242</v>
      </c>
      <c r="F262" s="4">
        <f t="shared" si="9"/>
        <v>0.55000000000000004</v>
      </c>
      <c r="G262" s="5">
        <f t="shared" si="8"/>
        <v>1452</v>
      </c>
      <c r="H262" s="1">
        <v>2640</v>
      </c>
      <c r="J262" s="1"/>
    </row>
    <row r="263" spans="1:10" x14ac:dyDescent="0.25">
      <c r="A263" s="3" t="s">
        <v>497</v>
      </c>
      <c r="B263" s="1">
        <v>2</v>
      </c>
      <c r="C263" s="1">
        <v>440</v>
      </c>
      <c r="D263" s="1">
        <v>198</v>
      </c>
      <c r="E263" s="1">
        <v>242</v>
      </c>
      <c r="F263" s="4">
        <f t="shared" si="9"/>
        <v>0.55000000000000004</v>
      </c>
      <c r="G263" s="5">
        <f t="shared" si="8"/>
        <v>484</v>
      </c>
      <c r="H263" s="1">
        <v>880</v>
      </c>
      <c r="J263" s="1"/>
    </row>
    <row r="264" spans="1:10" x14ac:dyDescent="0.25">
      <c r="A264" s="3" t="s">
        <v>498</v>
      </c>
      <c r="B264" s="1">
        <v>6</v>
      </c>
      <c r="C264" s="1">
        <v>440</v>
      </c>
      <c r="D264" s="1">
        <v>198</v>
      </c>
      <c r="E264" s="1">
        <v>242</v>
      </c>
      <c r="F264" s="4">
        <f t="shared" si="9"/>
        <v>0.55000000000000004</v>
      </c>
      <c r="G264" s="5">
        <f t="shared" si="8"/>
        <v>1452</v>
      </c>
      <c r="H264" s="1">
        <v>2640</v>
      </c>
      <c r="J264" s="1"/>
    </row>
    <row r="265" spans="1:10" x14ac:dyDescent="0.25">
      <c r="A265" s="3" t="s">
        <v>498</v>
      </c>
      <c r="B265" s="1">
        <v>7</v>
      </c>
      <c r="C265" s="1">
        <v>440</v>
      </c>
      <c r="D265" s="1">
        <v>198</v>
      </c>
      <c r="E265" s="1">
        <v>242</v>
      </c>
      <c r="F265" s="4">
        <f t="shared" si="9"/>
        <v>0.55000000000000004</v>
      </c>
      <c r="G265" s="5">
        <f t="shared" si="8"/>
        <v>1694</v>
      </c>
      <c r="H265" s="1">
        <v>3080</v>
      </c>
      <c r="J265" s="1"/>
    </row>
    <row r="266" spans="1:10" x14ac:dyDescent="0.25">
      <c r="A266" s="3" t="s">
        <v>498</v>
      </c>
      <c r="B266" s="1">
        <v>1</v>
      </c>
      <c r="C266" s="1">
        <v>440</v>
      </c>
      <c r="D266" s="1">
        <v>198</v>
      </c>
      <c r="E266" s="1">
        <v>242</v>
      </c>
      <c r="F266" s="4">
        <f t="shared" si="9"/>
        <v>0.55000000000000004</v>
      </c>
      <c r="G266" s="5">
        <f t="shared" si="8"/>
        <v>242</v>
      </c>
      <c r="H266" s="1">
        <v>440</v>
      </c>
      <c r="J266" s="1"/>
    </row>
    <row r="267" spans="1:10" x14ac:dyDescent="0.25">
      <c r="A267" s="3">
        <v>1036</v>
      </c>
      <c r="B267" s="1">
        <v>8</v>
      </c>
      <c r="C267" s="1">
        <v>476</v>
      </c>
      <c r="D267" s="1">
        <v>234</v>
      </c>
      <c r="E267" s="1">
        <v>242</v>
      </c>
      <c r="F267" s="4">
        <f t="shared" si="9"/>
        <v>0.50840336134453779</v>
      </c>
      <c r="G267" s="5">
        <f t="shared" si="8"/>
        <v>1936</v>
      </c>
      <c r="H267" s="1">
        <v>3808</v>
      </c>
      <c r="J267" s="1"/>
    </row>
    <row r="268" spans="1:10" x14ac:dyDescent="0.25">
      <c r="A268" s="3" t="s">
        <v>499</v>
      </c>
      <c r="B268" s="1">
        <v>20</v>
      </c>
      <c r="C268" s="1">
        <v>399</v>
      </c>
      <c r="D268" s="1">
        <v>157</v>
      </c>
      <c r="E268" s="1">
        <v>242</v>
      </c>
      <c r="F268" s="4">
        <f t="shared" si="9"/>
        <v>0.60651629072681701</v>
      </c>
      <c r="G268" s="5">
        <f t="shared" si="8"/>
        <v>4840</v>
      </c>
      <c r="H268" s="1">
        <v>7980</v>
      </c>
      <c r="J268" s="1"/>
    </row>
    <row r="269" spans="1:10" x14ac:dyDescent="0.25">
      <c r="A269" s="3">
        <v>744</v>
      </c>
      <c r="B269" s="1">
        <v>6</v>
      </c>
      <c r="C269" s="1">
        <v>423</v>
      </c>
      <c r="D269" s="1">
        <v>183</v>
      </c>
      <c r="E269" s="1">
        <v>240</v>
      </c>
      <c r="F269" s="4">
        <f t="shared" si="9"/>
        <v>0.56737588652482274</v>
      </c>
      <c r="G269" s="5">
        <f t="shared" si="8"/>
        <v>1440</v>
      </c>
      <c r="H269" s="1">
        <v>2538</v>
      </c>
      <c r="J269" s="1"/>
    </row>
    <row r="270" spans="1:10" x14ac:dyDescent="0.25">
      <c r="A270" s="3" t="s">
        <v>482</v>
      </c>
      <c r="B270" s="1">
        <v>6</v>
      </c>
      <c r="C270" s="1">
        <v>465</v>
      </c>
      <c r="D270" s="1">
        <v>225</v>
      </c>
      <c r="E270" s="1">
        <v>240</v>
      </c>
      <c r="F270" s="4">
        <f t="shared" si="9"/>
        <v>0.5161290322580645</v>
      </c>
      <c r="G270" s="5">
        <f t="shared" si="8"/>
        <v>1440</v>
      </c>
      <c r="H270" s="1">
        <v>2790</v>
      </c>
      <c r="J270" s="1"/>
    </row>
    <row r="271" spans="1:10" x14ac:dyDescent="0.25">
      <c r="A271" s="3">
        <v>1149</v>
      </c>
      <c r="B271" s="1">
        <v>20</v>
      </c>
      <c r="C271" s="1">
        <v>480</v>
      </c>
      <c r="D271" s="1">
        <v>240</v>
      </c>
      <c r="E271" s="1">
        <v>240</v>
      </c>
      <c r="F271" s="4">
        <f t="shared" si="9"/>
        <v>0.5</v>
      </c>
      <c r="G271" s="5">
        <f t="shared" si="8"/>
        <v>4800</v>
      </c>
      <c r="H271" s="1">
        <v>9600</v>
      </c>
      <c r="J271" s="1"/>
    </row>
    <row r="272" spans="1:10" x14ac:dyDescent="0.25">
      <c r="A272" s="3">
        <v>80323</v>
      </c>
      <c r="B272" s="1">
        <v>8</v>
      </c>
      <c r="C272" s="1">
        <v>840</v>
      </c>
      <c r="D272" s="1">
        <v>600</v>
      </c>
      <c r="E272" s="1">
        <v>240</v>
      </c>
      <c r="F272" s="4">
        <f t="shared" si="9"/>
        <v>0.2857142857142857</v>
      </c>
      <c r="G272" s="5">
        <f t="shared" si="8"/>
        <v>1920</v>
      </c>
      <c r="H272" s="1">
        <v>6720</v>
      </c>
      <c r="J272" s="1"/>
    </row>
    <row r="273" spans="1:10" x14ac:dyDescent="0.25">
      <c r="A273" s="3">
        <v>840414</v>
      </c>
      <c r="B273" s="1">
        <v>1</v>
      </c>
      <c r="C273" s="1">
        <v>472</v>
      </c>
      <c r="D273" s="1">
        <v>232</v>
      </c>
      <c r="E273" s="1">
        <v>240</v>
      </c>
      <c r="F273" s="4">
        <f t="shared" si="9"/>
        <v>0.50847457627118642</v>
      </c>
      <c r="G273" s="5">
        <f t="shared" si="8"/>
        <v>240</v>
      </c>
      <c r="H273" s="1">
        <v>472</v>
      </c>
      <c r="J273" s="1"/>
    </row>
    <row r="274" spans="1:10" x14ac:dyDescent="0.25">
      <c r="A274" s="3">
        <v>849</v>
      </c>
      <c r="B274" s="1">
        <v>3</v>
      </c>
      <c r="C274" s="1">
        <v>479</v>
      </c>
      <c r="D274" s="1">
        <v>240</v>
      </c>
      <c r="E274" s="1">
        <v>239</v>
      </c>
      <c r="F274" s="4">
        <f t="shared" si="9"/>
        <v>0.4989561586638831</v>
      </c>
      <c r="G274" s="5">
        <f t="shared" si="8"/>
        <v>717</v>
      </c>
      <c r="H274" s="1">
        <v>1437</v>
      </c>
      <c r="J274" s="1"/>
    </row>
    <row r="275" spans="1:10" x14ac:dyDescent="0.25">
      <c r="A275" s="3">
        <v>3301</v>
      </c>
      <c r="B275" s="1">
        <v>6</v>
      </c>
      <c r="C275" s="1">
        <v>479</v>
      </c>
      <c r="D275" s="1">
        <v>240</v>
      </c>
      <c r="E275" s="1">
        <v>239</v>
      </c>
      <c r="F275" s="4">
        <f t="shared" si="9"/>
        <v>0.4989561586638831</v>
      </c>
      <c r="G275" s="5">
        <f t="shared" si="8"/>
        <v>1434</v>
      </c>
      <c r="H275" s="1">
        <v>2874</v>
      </c>
      <c r="J275" s="1"/>
    </row>
    <row r="276" spans="1:10" x14ac:dyDescent="0.25">
      <c r="A276" s="3">
        <v>3302</v>
      </c>
      <c r="B276" s="1">
        <v>8</v>
      </c>
      <c r="C276" s="1">
        <v>479</v>
      </c>
      <c r="D276" s="1">
        <v>240</v>
      </c>
      <c r="E276" s="1">
        <v>239</v>
      </c>
      <c r="F276" s="4">
        <f t="shared" si="9"/>
        <v>0.4989561586638831</v>
      </c>
      <c r="G276" s="5">
        <f t="shared" si="8"/>
        <v>1912</v>
      </c>
      <c r="H276" s="1">
        <v>3832</v>
      </c>
      <c r="J276" s="1"/>
    </row>
    <row r="277" spans="1:10" x14ac:dyDescent="0.25">
      <c r="A277" s="3" t="s">
        <v>500</v>
      </c>
      <c r="B277" s="1">
        <v>2</v>
      </c>
      <c r="C277" s="1">
        <v>476</v>
      </c>
      <c r="D277" s="1">
        <v>240</v>
      </c>
      <c r="E277" s="1">
        <v>236</v>
      </c>
      <c r="F277" s="4">
        <f t="shared" si="9"/>
        <v>0.49579831932773111</v>
      </c>
      <c r="G277" s="5">
        <f t="shared" si="8"/>
        <v>472</v>
      </c>
      <c r="H277" s="1">
        <v>952</v>
      </c>
      <c r="J277" s="1"/>
    </row>
    <row r="278" spans="1:10" x14ac:dyDescent="0.25">
      <c r="A278" s="3" t="s">
        <v>482</v>
      </c>
      <c r="B278" s="1">
        <v>12</v>
      </c>
      <c r="C278" s="1">
        <v>457</v>
      </c>
      <c r="D278" s="1">
        <v>225</v>
      </c>
      <c r="E278" s="1">
        <v>232</v>
      </c>
      <c r="F278" s="4">
        <f t="shared" si="9"/>
        <v>0.50765864332603938</v>
      </c>
      <c r="G278" s="5">
        <f t="shared" si="8"/>
        <v>2784</v>
      </c>
      <c r="H278" s="1">
        <v>5484</v>
      </c>
      <c r="J278" s="1"/>
    </row>
    <row r="279" spans="1:10" x14ac:dyDescent="0.25">
      <c r="A279" s="3" t="s">
        <v>121</v>
      </c>
      <c r="B279" s="1">
        <v>151</v>
      </c>
      <c r="C279" s="1">
        <v>317</v>
      </c>
      <c r="D279" s="1">
        <v>86</v>
      </c>
      <c r="E279" s="1">
        <v>231</v>
      </c>
      <c r="F279" s="4">
        <f t="shared" si="9"/>
        <v>0.72870662460567825</v>
      </c>
      <c r="G279" s="5">
        <f t="shared" si="8"/>
        <v>34881</v>
      </c>
      <c r="H279" s="1">
        <v>47867</v>
      </c>
      <c r="J279" s="1"/>
    </row>
    <row r="280" spans="1:10" x14ac:dyDescent="0.25">
      <c r="A280" s="3" t="s">
        <v>495</v>
      </c>
      <c r="B280" s="1">
        <v>3</v>
      </c>
      <c r="C280" s="1">
        <v>452</v>
      </c>
      <c r="D280" s="1">
        <v>225</v>
      </c>
      <c r="E280" s="1">
        <v>227</v>
      </c>
      <c r="F280" s="4">
        <f t="shared" si="9"/>
        <v>0.50221238938053092</v>
      </c>
      <c r="G280" s="5">
        <f t="shared" si="8"/>
        <v>681</v>
      </c>
      <c r="H280" s="1">
        <v>1356</v>
      </c>
      <c r="J280" s="1"/>
    </row>
    <row r="281" spans="1:10" x14ac:dyDescent="0.25">
      <c r="A281" s="3" t="s">
        <v>501</v>
      </c>
      <c r="B281" s="1">
        <v>10</v>
      </c>
      <c r="C281" s="1">
        <v>431</v>
      </c>
      <c r="D281" s="1">
        <v>205</v>
      </c>
      <c r="E281" s="1">
        <v>226</v>
      </c>
      <c r="F281" s="4">
        <f t="shared" si="9"/>
        <v>0.52436194895591648</v>
      </c>
      <c r="G281" s="5">
        <f t="shared" si="8"/>
        <v>2260</v>
      </c>
      <c r="H281" s="1">
        <v>4310</v>
      </c>
      <c r="J281" s="1"/>
    </row>
    <row r="282" spans="1:10" x14ac:dyDescent="0.25">
      <c r="A282" s="3" t="s">
        <v>291</v>
      </c>
      <c r="B282" s="1">
        <v>7</v>
      </c>
      <c r="C282" s="1">
        <v>317</v>
      </c>
      <c r="D282" s="1">
        <v>91</v>
      </c>
      <c r="E282" s="1">
        <v>226</v>
      </c>
      <c r="F282" s="4">
        <f t="shared" si="9"/>
        <v>0.71293375394321767</v>
      </c>
      <c r="G282" s="5">
        <f t="shared" si="8"/>
        <v>1582</v>
      </c>
      <c r="H282" s="1">
        <v>2219</v>
      </c>
      <c r="J282" s="1"/>
    </row>
    <row r="283" spans="1:10" x14ac:dyDescent="0.25">
      <c r="A283" s="3" t="s">
        <v>502</v>
      </c>
      <c r="B283" s="1">
        <v>5</v>
      </c>
      <c r="C283" s="1">
        <v>380</v>
      </c>
      <c r="D283" s="1">
        <v>154</v>
      </c>
      <c r="E283" s="1">
        <v>226</v>
      </c>
      <c r="F283" s="4">
        <f t="shared" si="9"/>
        <v>0.59473684210526312</v>
      </c>
      <c r="G283" s="5">
        <f t="shared" si="8"/>
        <v>1130</v>
      </c>
      <c r="H283" s="1">
        <v>1900</v>
      </c>
      <c r="J283" s="1"/>
    </row>
    <row r="284" spans="1:10" x14ac:dyDescent="0.25">
      <c r="A284" s="3">
        <v>1220</v>
      </c>
      <c r="B284" s="1">
        <v>24</v>
      </c>
      <c r="C284" s="1">
        <v>359</v>
      </c>
      <c r="D284" s="1">
        <v>134</v>
      </c>
      <c r="E284" s="1">
        <v>225</v>
      </c>
      <c r="F284" s="4">
        <f t="shared" si="9"/>
        <v>0.62674094707520889</v>
      </c>
      <c r="G284" s="5">
        <f t="shared" si="8"/>
        <v>5400</v>
      </c>
      <c r="H284" s="1">
        <v>8616</v>
      </c>
      <c r="J284" s="1"/>
    </row>
    <row r="285" spans="1:10" x14ac:dyDescent="0.25">
      <c r="A285" s="3" t="s">
        <v>194</v>
      </c>
      <c r="B285" s="1">
        <v>16</v>
      </c>
      <c r="C285" s="1">
        <v>316</v>
      </c>
      <c r="D285" s="1">
        <v>92</v>
      </c>
      <c r="E285" s="1">
        <v>224</v>
      </c>
      <c r="F285" s="4">
        <f t="shared" si="9"/>
        <v>0.70886075949367089</v>
      </c>
      <c r="G285" s="5">
        <f t="shared" si="8"/>
        <v>3584</v>
      </c>
      <c r="H285" s="1">
        <v>5056</v>
      </c>
      <c r="J285" s="1"/>
    </row>
    <row r="286" spans="1:10" x14ac:dyDescent="0.25">
      <c r="A286" s="3" t="s">
        <v>503</v>
      </c>
      <c r="B286" s="1">
        <v>22</v>
      </c>
      <c r="C286" s="1">
        <v>316</v>
      </c>
      <c r="D286" s="1">
        <v>93</v>
      </c>
      <c r="E286" s="1">
        <v>223</v>
      </c>
      <c r="F286" s="4">
        <f t="shared" si="9"/>
        <v>0.70569620253164556</v>
      </c>
      <c r="G286" s="5">
        <f t="shared" si="8"/>
        <v>4906</v>
      </c>
      <c r="H286" s="1">
        <v>6952</v>
      </c>
      <c r="J286" s="1"/>
    </row>
    <row r="287" spans="1:10" x14ac:dyDescent="0.25">
      <c r="A287" s="3" t="s">
        <v>34</v>
      </c>
      <c r="B287" s="1">
        <v>23</v>
      </c>
      <c r="C287" s="1">
        <v>655</v>
      </c>
      <c r="D287" s="1">
        <v>432</v>
      </c>
      <c r="E287" s="1">
        <v>223</v>
      </c>
      <c r="F287" s="4">
        <f t="shared" si="9"/>
        <v>0.34045801526717556</v>
      </c>
      <c r="G287" s="5">
        <f t="shared" si="8"/>
        <v>5129</v>
      </c>
      <c r="H287" s="1">
        <v>15065</v>
      </c>
      <c r="J287" s="1"/>
    </row>
    <row r="288" spans="1:10" x14ac:dyDescent="0.25">
      <c r="A288" s="3">
        <v>9304</v>
      </c>
      <c r="B288" s="1">
        <v>1</v>
      </c>
      <c r="C288" s="1">
        <v>636</v>
      </c>
      <c r="D288" s="1">
        <v>413</v>
      </c>
      <c r="E288" s="1">
        <v>223</v>
      </c>
      <c r="F288" s="4">
        <f t="shared" si="9"/>
        <v>0.35062893081761004</v>
      </c>
      <c r="G288" s="5">
        <f t="shared" si="8"/>
        <v>223</v>
      </c>
      <c r="H288" s="1">
        <v>636</v>
      </c>
      <c r="J288" s="1"/>
    </row>
    <row r="289" spans="1:10" x14ac:dyDescent="0.25">
      <c r="A289" s="3" t="s">
        <v>495</v>
      </c>
      <c r="B289" s="1">
        <v>5</v>
      </c>
      <c r="C289" s="1">
        <v>447</v>
      </c>
      <c r="D289" s="1">
        <v>225</v>
      </c>
      <c r="E289" s="1">
        <v>222</v>
      </c>
      <c r="F289" s="4">
        <f t="shared" si="9"/>
        <v>0.49664429530201343</v>
      </c>
      <c r="G289" s="5">
        <f t="shared" si="8"/>
        <v>1110</v>
      </c>
      <c r="H289" s="1">
        <v>2235</v>
      </c>
      <c r="J289" s="1"/>
    </row>
    <row r="290" spans="1:10" x14ac:dyDescent="0.25">
      <c r="A290" s="3" t="s">
        <v>504</v>
      </c>
      <c r="B290" s="1">
        <v>55</v>
      </c>
      <c r="C290" s="1">
        <v>391</v>
      </c>
      <c r="D290" s="1">
        <v>170</v>
      </c>
      <c r="E290" s="1">
        <v>221</v>
      </c>
      <c r="F290" s="4">
        <f t="shared" si="9"/>
        <v>0.56521739130434778</v>
      </c>
      <c r="G290" s="5">
        <f t="shared" si="8"/>
        <v>12155</v>
      </c>
      <c r="H290" s="1">
        <v>21505</v>
      </c>
      <c r="J290" s="1"/>
    </row>
    <row r="291" spans="1:10" x14ac:dyDescent="0.25">
      <c r="A291" s="3" t="s">
        <v>505</v>
      </c>
      <c r="B291" s="1">
        <v>4</v>
      </c>
      <c r="C291" s="1">
        <v>1436</v>
      </c>
      <c r="D291" s="1">
        <v>1215</v>
      </c>
      <c r="E291" s="1">
        <v>221</v>
      </c>
      <c r="F291" s="4">
        <f t="shared" si="9"/>
        <v>0.15389972144846797</v>
      </c>
      <c r="G291" s="5">
        <f t="shared" si="8"/>
        <v>884</v>
      </c>
      <c r="H291" s="1">
        <v>5744</v>
      </c>
      <c r="J291" s="1"/>
    </row>
    <row r="292" spans="1:10" x14ac:dyDescent="0.25">
      <c r="A292" s="3" t="s">
        <v>469</v>
      </c>
      <c r="B292" s="1">
        <v>5</v>
      </c>
      <c r="C292" s="1">
        <v>519</v>
      </c>
      <c r="D292" s="1">
        <v>300</v>
      </c>
      <c r="E292" s="1">
        <v>219</v>
      </c>
      <c r="F292" s="4">
        <f t="shared" si="9"/>
        <v>0.42196531791907516</v>
      </c>
      <c r="G292" s="5">
        <f t="shared" si="8"/>
        <v>1095</v>
      </c>
      <c r="H292" s="1">
        <v>2595</v>
      </c>
      <c r="J292" s="1"/>
    </row>
    <row r="293" spans="1:10" x14ac:dyDescent="0.25">
      <c r="A293" s="3" t="s">
        <v>484</v>
      </c>
      <c r="B293" s="1">
        <v>6</v>
      </c>
      <c r="C293" s="1">
        <v>445</v>
      </c>
      <c r="D293" s="1">
        <v>226</v>
      </c>
      <c r="E293" s="1">
        <v>219</v>
      </c>
      <c r="F293" s="4">
        <f t="shared" si="9"/>
        <v>0.49213483146067416</v>
      </c>
      <c r="G293" s="5">
        <f t="shared" si="8"/>
        <v>1314</v>
      </c>
      <c r="H293" s="1">
        <v>2670</v>
      </c>
      <c r="J293" s="1"/>
    </row>
    <row r="294" spans="1:10" x14ac:dyDescent="0.25">
      <c r="A294" s="3" t="s">
        <v>255</v>
      </c>
      <c r="B294" s="1">
        <v>2</v>
      </c>
      <c r="C294" s="1">
        <v>398</v>
      </c>
      <c r="D294" s="1">
        <v>180</v>
      </c>
      <c r="E294" s="1">
        <v>218</v>
      </c>
      <c r="F294" s="4">
        <f t="shared" si="9"/>
        <v>0.54773869346733672</v>
      </c>
      <c r="G294" s="5">
        <f t="shared" si="8"/>
        <v>436</v>
      </c>
      <c r="H294" s="1">
        <v>796</v>
      </c>
      <c r="J294" s="1"/>
    </row>
    <row r="295" spans="1:10" x14ac:dyDescent="0.25">
      <c r="A295" s="3" t="s">
        <v>255</v>
      </c>
      <c r="B295" s="1">
        <v>5</v>
      </c>
      <c r="C295" s="1">
        <v>398</v>
      </c>
      <c r="D295" s="1">
        <v>180</v>
      </c>
      <c r="E295" s="1">
        <v>218</v>
      </c>
      <c r="F295" s="4">
        <f t="shared" si="9"/>
        <v>0.54773869346733672</v>
      </c>
      <c r="G295" s="5">
        <f t="shared" si="8"/>
        <v>1090</v>
      </c>
      <c r="H295" s="1">
        <v>1990</v>
      </c>
      <c r="J295" s="1"/>
    </row>
    <row r="296" spans="1:10" x14ac:dyDescent="0.25">
      <c r="A296" s="3" t="s">
        <v>255</v>
      </c>
      <c r="B296" s="1">
        <v>1</v>
      </c>
      <c r="C296" s="1">
        <v>398</v>
      </c>
      <c r="D296" s="1">
        <v>180</v>
      </c>
      <c r="E296" s="1">
        <v>218</v>
      </c>
      <c r="F296" s="4">
        <f t="shared" si="9"/>
        <v>0.54773869346733672</v>
      </c>
      <c r="G296" s="5">
        <f t="shared" si="8"/>
        <v>218</v>
      </c>
      <c r="H296" s="1">
        <v>398</v>
      </c>
      <c r="J296" s="1"/>
    </row>
    <row r="297" spans="1:10" x14ac:dyDescent="0.25">
      <c r="A297" s="3" t="s">
        <v>255</v>
      </c>
      <c r="B297" s="1">
        <v>2</v>
      </c>
      <c r="C297" s="1">
        <v>398</v>
      </c>
      <c r="D297" s="1">
        <v>180</v>
      </c>
      <c r="E297" s="1">
        <v>218</v>
      </c>
      <c r="F297" s="4">
        <f t="shared" si="9"/>
        <v>0.54773869346733672</v>
      </c>
      <c r="G297" s="5">
        <f t="shared" si="8"/>
        <v>436</v>
      </c>
      <c r="H297" s="1">
        <v>796</v>
      </c>
      <c r="J297" s="1"/>
    </row>
    <row r="298" spans="1:10" x14ac:dyDescent="0.25">
      <c r="A298" s="3" t="s">
        <v>255</v>
      </c>
      <c r="B298" s="1">
        <v>2</v>
      </c>
      <c r="C298" s="1">
        <v>398</v>
      </c>
      <c r="D298" s="1">
        <v>180</v>
      </c>
      <c r="E298" s="1">
        <v>218</v>
      </c>
      <c r="F298" s="4">
        <f t="shared" si="9"/>
        <v>0.54773869346733672</v>
      </c>
      <c r="G298" s="5">
        <f t="shared" si="8"/>
        <v>436</v>
      </c>
      <c r="H298" s="1">
        <v>796</v>
      </c>
      <c r="J298" s="1"/>
    </row>
    <row r="299" spans="1:10" x14ac:dyDescent="0.25">
      <c r="A299" s="3" t="s">
        <v>255</v>
      </c>
      <c r="B299" s="1">
        <v>4</v>
      </c>
      <c r="C299" s="1">
        <v>398</v>
      </c>
      <c r="D299" s="1">
        <v>180</v>
      </c>
      <c r="E299" s="1">
        <v>218</v>
      </c>
      <c r="F299" s="4">
        <f t="shared" si="9"/>
        <v>0.54773869346733672</v>
      </c>
      <c r="G299" s="5">
        <f t="shared" si="8"/>
        <v>872</v>
      </c>
      <c r="H299" s="1">
        <v>1592</v>
      </c>
      <c r="J299" s="1"/>
    </row>
    <row r="300" spans="1:10" x14ac:dyDescent="0.25">
      <c r="A300" s="3" t="s">
        <v>293</v>
      </c>
      <c r="B300" s="1">
        <v>3</v>
      </c>
      <c r="C300" s="1">
        <v>398</v>
      </c>
      <c r="D300" s="1">
        <v>180</v>
      </c>
      <c r="E300" s="1">
        <v>218</v>
      </c>
      <c r="F300" s="4">
        <f t="shared" si="9"/>
        <v>0.54773869346733672</v>
      </c>
      <c r="G300" s="5">
        <f t="shared" si="8"/>
        <v>654</v>
      </c>
      <c r="H300" s="1">
        <v>1194</v>
      </c>
      <c r="J300" s="1"/>
    </row>
    <row r="301" spans="1:10" x14ac:dyDescent="0.25">
      <c r="A301" s="3" t="s">
        <v>293</v>
      </c>
      <c r="B301" s="1">
        <v>6</v>
      </c>
      <c r="C301" s="1">
        <v>398</v>
      </c>
      <c r="D301" s="1">
        <v>180</v>
      </c>
      <c r="E301" s="1">
        <v>218</v>
      </c>
      <c r="F301" s="4">
        <f t="shared" si="9"/>
        <v>0.54773869346733672</v>
      </c>
      <c r="G301" s="5">
        <f t="shared" si="8"/>
        <v>1308</v>
      </c>
      <c r="H301" s="1">
        <v>2388</v>
      </c>
      <c r="J301" s="1"/>
    </row>
    <row r="302" spans="1:10" x14ac:dyDescent="0.25">
      <c r="A302" s="3" t="s">
        <v>293</v>
      </c>
      <c r="B302" s="1">
        <v>1</v>
      </c>
      <c r="C302" s="1">
        <v>398</v>
      </c>
      <c r="D302" s="1">
        <v>180</v>
      </c>
      <c r="E302" s="1">
        <v>218</v>
      </c>
      <c r="F302" s="4">
        <f t="shared" si="9"/>
        <v>0.54773869346733672</v>
      </c>
      <c r="G302" s="5">
        <f t="shared" si="8"/>
        <v>218</v>
      </c>
      <c r="H302" s="1">
        <v>398</v>
      </c>
      <c r="J302" s="1"/>
    </row>
    <row r="303" spans="1:10" x14ac:dyDescent="0.25">
      <c r="A303" s="3" t="s">
        <v>293</v>
      </c>
      <c r="B303" s="1">
        <v>6</v>
      </c>
      <c r="C303" s="1">
        <v>398</v>
      </c>
      <c r="D303" s="1">
        <v>180</v>
      </c>
      <c r="E303" s="1">
        <v>218</v>
      </c>
      <c r="F303" s="4">
        <f t="shared" si="9"/>
        <v>0.54773869346733672</v>
      </c>
      <c r="G303" s="5">
        <f t="shared" si="8"/>
        <v>1308</v>
      </c>
      <c r="H303" s="1">
        <v>2388</v>
      </c>
      <c r="J303" s="1"/>
    </row>
    <row r="304" spans="1:10" x14ac:dyDescent="0.25">
      <c r="A304" s="3" t="s">
        <v>293</v>
      </c>
      <c r="B304" s="1">
        <v>4</v>
      </c>
      <c r="C304" s="1">
        <v>398</v>
      </c>
      <c r="D304" s="1">
        <v>180</v>
      </c>
      <c r="E304" s="1">
        <v>218</v>
      </c>
      <c r="F304" s="4">
        <f t="shared" si="9"/>
        <v>0.54773869346733672</v>
      </c>
      <c r="G304" s="5">
        <f t="shared" si="8"/>
        <v>872</v>
      </c>
      <c r="H304" s="1">
        <v>1592</v>
      </c>
      <c r="J304" s="1"/>
    </row>
    <row r="305" spans="1:10" x14ac:dyDescent="0.25">
      <c r="A305" s="3" t="s">
        <v>293</v>
      </c>
      <c r="B305" s="1">
        <v>2</v>
      </c>
      <c r="C305" s="1">
        <v>398</v>
      </c>
      <c r="D305" s="1">
        <v>180</v>
      </c>
      <c r="E305" s="1">
        <v>218</v>
      </c>
      <c r="F305" s="4">
        <f t="shared" si="9"/>
        <v>0.54773869346733672</v>
      </c>
      <c r="G305" s="5">
        <f t="shared" si="8"/>
        <v>436</v>
      </c>
      <c r="H305" s="1">
        <v>796</v>
      </c>
      <c r="J305" s="1"/>
    </row>
    <row r="306" spans="1:10" x14ac:dyDescent="0.25">
      <c r="A306" s="3" t="s">
        <v>293</v>
      </c>
      <c r="B306" s="1">
        <v>15</v>
      </c>
      <c r="C306" s="1">
        <v>398</v>
      </c>
      <c r="D306" s="1">
        <v>180</v>
      </c>
      <c r="E306" s="1">
        <v>218</v>
      </c>
      <c r="F306" s="4">
        <f t="shared" si="9"/>
        <v>0.54773869346733672</v>
      </c>
      <c r="G306" s="5">
        <f t="shared" si="8"/>
        <v>3270</v>
      </c>
      <c r="H306" s="1">
        <v>5970</v>
      </c>
      <c r="J306" s="1"/>
    </row>
    <row r="307" spans="1:10" x14ac:dyDescent="0.25">
      <c r="A307" s="3" t="s">
        <v>293</v>
      </c>
      <c r="B307" s="1">
        <v>7</v>
      </c>
      <c r="C307" s="1">
        <v>398</v>
      </c>
      <c r="D307" s="1">
        <v>180</v>
      </c>
      <c r="E307" s="1">
        <v>218</v>
      </c>
      <c r="F307" s="4">
        <f t="shared" si="9"/>
        <v>0.54773869346733672</v>
      </c>
      <c r="G307" s="5">
        <f t="shared" si="8"/>
        <v>1526</v>
      </c>
      <c r="H307" s="1">
        <v>2786</v>
      </c>
      <c r="J307" s="1"/>
    </row>
    <row r="308" spans="1:10" x14ac:dyDescent="0.25">
      <c r="A308" s="3" t="s">
        <v>414</v>
      </c>
      <c r="B308" s="1">
        <v>1</v>
      </c>
      <c r="C308" s="1">
        <v>398</v>
      </c>
      <c r="D308" s="1">
        <v>180</v>
      </c>
      <c r="E308" s="1">
        <v>218</v>
      </c>
      <c r="F308" s="4">
        <f t="shared" si="9"/>
        <v>0.54773869346733672</v>
      </c>
      <c r="G308" s="5">
        <f t="shared" si="8"/>
        <v>218</v>
      </c>
      <c r="H308" s="1">
        <v>398</v>
      </c>
      <c r="J308" s="1"/>
    </row>
    <row r="309" spans="1:10" x14ac:dyDescent="0.25">
      <c r="A309" s="3" t="s">
        <v>414</v>
      </c>
      <c r="B309" s="1">
        <v>2</v>
      </c>
      <c r="C309" s="1">
        <v>398</v>
      </c>
      <c r="D309" s="1">
        <v>180</v>
      </c>
      <c r="E309" s="1">
        <v>218</v>
      </c>
      <c r="F309" s="4">
        <f t="shared" si="9"/>
        <v>0.54773869346733672</v>
      </c>
      <c r="G309" s="5">
        <f t="shared" si="8"/>
        <v>436</v>
      </c>
      <c r="H309" s="1">
        <v>796</v>
      </c>
      <c r="J309" s="1"/>
    </row>
    <row r="310" spans="1:10" x14ac:dyDescent="0.25">
      <c r="A310" s="3" t="s">
        <v>414</v>
      </c>
      <c r="B310" s="1">
        <v>5</v>
      </c>
      <c r="C310" s="1">
        <v>398</v>
      </c>
      <c r="D310" s="1">
        <v>180</v>
      </c>
      <c r="E310" s="1">
        <v>218</v>
      </c>
      <c r="F310" s="4">
        <f t="shared" si="9"/>
        <v>0.54773869346733672</v>
      </c>
      <c r="G310" s="5">
        <f t="shared" si="8"/>
        <v>1090</v>
      </c>
      <c r="H310" s="1">
        <v>1990</v>
      </c>
      <c r="J310" s="1"/>
    </row>
    <row r="311" spans="1:10" x14ac:dyDescent="0.25">
      <c r="A311" s="3" t="s">
        <v>414</v>
      </c>
      <c r="B311" s="1">
        <v>1</v>
      </c>
      <c r="C311" s="1">
        <v>398</v>
      </c>
      <c r="D311" s="1">
        <v>180</v>
      </c>
      <c r="E311" s="1">
        <v>218</v>
      </c>
      <c r="F311" s="4">
        <f t="shared" si="9"/>
        <v>0.54773869346733672</v>
      </c>
      <c r="G311" s="5">
        <f t="shared" si="8"/>
        <v>218</v>
      </c>
      <c r="H311" s="1">
        <v>398</v>
      </c>
      <c r="J311" s="1"/>
    </row>
    <row r="312" spans="1:10" x14ac:dyDescent="0.25">
      <c r="A312" s="3" t="s">
        <v>414</v>
      </c>
      <c r="B312" s="1">
        <v>2</v>
      </c>
      <c r="C312" s="1">
        <v>398</v>
      </c>
      <c r="D312" s="1">
        <v>180</v>
      </c>
      <c r="E312" s="1">
        <v>218</v>
      </c>
      <c r="F312" s="4">
        <f t="shared" si="9"/>
        <v>0.54773869346733672</v>
      </c>
      <c r="G312" s="5">
        <f t="shared" si="8"/>
        <v>436</v>
      </c>
      <c r="H312" s="1">
        <v>796</v>
      </c>
      <c r="J312" s="1"/>
    </row>
    <row r="313" spans="1:10" x14ac:dyDescent="0.25">
      <c r="A313" s="3" t="s">
        <v>414</v>
      </c>
      <c r="B313" s="1">
        <v>5</v>
      </c>
      <c r="C313" s="1">
        <v>398</v>
      </c>
      <c r="D313" s="1">
        <v>180</v>
      </c>
      <c r="E313" s="1">
        <v>218</v>
      </c>
      <c r="F313" s="4">
        <f t="shared" si="9"/>
        <v>0.54773869346733672</v>
      </c>
      <c r="G313" s="5">
        <f t="shared" si="8"/>
        <v>1090</v>
      </c>
      <c r="H313" s="1">
        <v>1990</v>
      </c>
      <c r="J313" s="1"/>
    </row>
    <row r="314" spans="1:10" x14ac:dyDescent="0.25">
      <c r="A314" s="3" t="s">
        <v>414</v>
      </c>
      <c r="B314" s="1">
        <v>3</v>
      </c>
      <c r="C314" s="1">
        <v>398</v>
      </c>
      <c r="D314" s="1">
        <v>180</v>
      </c>
      <c r="E314" s="1">
        <v>218</v>
      </c>
      <c r="F314" s="4">
        <f t="shared" si="9"/>
        <v>0.54773869346733672</v>
      </c>
      <c r="G314" s="5">
        <f t="shared" si="8"/>
        <v>654</v>
      </c>
      <c r="H314" s="1">
        <v>1194</v>
      </c>
      <c r="J314" s="1"/>
    </row>
    <row r="315" spans="1:10" x14ac:dyDescent="0.25">
      <c r="A315" s="3" t="s">
        <v>506</v>
      </c>
      <c r="B315" s="1">
        <v>1</v>
      </c>
      <c r="C315" s="1">
        <v>415</v>
      </c>
      <c r="D315" s="1">
        <v>198</v>
      </c>
      <c r="E315" s="1">
        <v>217</v>
      </c>
      <c r="F315" s="4">
        <f t="shared" si="9"/>
        <v>0.52289156626506028</v>
      </c>
      <c r="G315" s="5">
        <f t="shared" si="8"/>
        <v>217</v>
      </c>
      <c r="H315" s="1">
        <v>415</v>
      </c>
      <c r="J315" s="1"/>
    </row>
    <row r="316" spans="1:10" x14ac:dyDescent="0.25">
      <c r="A316" s="3" t="s">
        <v>45</v>
      </c>
      <c r="B316" s="1">
        <v>83</v>
      </c>
      <c r="C316" s="1">
        <v>466</v>
      </c>
      <c r="D316" s="1">
        <v>249</v>
      </c>
      <c r="E316" s="1">
        <v>217</v>
      </c>
      <c r="F316" s="4">
        <f t="shared" si="9"/>
        <v>0.46566523605150212</v>
      </c>
      <c r="G316" s="5">
        <f t="shared" ref="G316:G374" si="10">E316*B316</f>
        <v>18011</v>
      </c>
      <c r="H316" s="1">
        <v>38678</v>
      </c>
      <c r="J316" s="1"/>
    </row>
    <row r="317" spans="1:10" x14ac:dyDescent="0.25">
      <c r="A317" s="3">
        <v>9943</v>
      </c>
      <c r="B317" s="1">
        <v>34</v>
      </c>
      <c r="C317" s="1">
        <v>479</v>
      </c>
      <c r="D317" s="1">
        <v>262</v>
      </c>
      <c r="E317" s="1">
        <v>217</v>
      </c>
      <c r="F317" s="4">
        <f t="shared" ref="F317:F375" si="11">E317/C317</f>
        <v>0.45302713987473903</v>
      </c>
      <c r="G317" s="5">
        <f t="shared" si="10"/>
        <v>7378</v>
      </c>
      <c r="H317" s="1">
        <v>16286</v>
      </c>
      <c r="J317" s="1"/>
    </row>
    <row r="318" spans="1:10" x14ac:dyDescent="0.25">
      <c r="A318" s="3">
        <v>673</v>
      </c>
      <c r="B318" s="1">
        <v>13</v>
      </c>
      <c r="C318" s="1">
        <v>399</v>
      </c>
      <c r="D318" s="1">
        <v>183</v>
      </c>
      <c r="E318" s="1">
        <v>216</v>
      </c>
      <c r="F318" s="4">
        <f t="shared" si="11"/>
        <v>0.54135338345864659</v>
      </c>
      <c r="G318" s="5">
        <f t="shared" si="10"/>
        <v>2808</v>
      </c>
      <c r="H318" s="1">
        <v>5187</v>
      </c>
      <c r="J318" s="1"/>
    </row>
    <row r="319" spans="1:10" x14ac:dyDescent="0.25">
      <c r="A319" s="3" t="s">
        <v>507</v>
      </c>
      <c r="B319" s="1">
        <v>10</v>
      </c>
      <c r="C319" s="1">
        <v>408</v>
      </c>
      <c r="D319" s="1">
        <v>193</v>
      </c>
      <c r="E319" s="1">
        <v>215</v>
      </c>
      <c r="F319" s="4">
        <f t="shared" si="11"/>
        <v>0.52696078431372551</v>
      </c>
      <c r="G319" s="5">
        <f t="shared" si="10"/>
        <v>2150</v>
      </c>
      <c r="H319" s="1">
        <v>4080</v>
      </c>
      <c r="J319" s="1"/>
    </row>
    <row r="320" spans="1:10" x14ac:dyDescent="0.25">
      <c r="A320" s="3" t="s">
        <v>501</v>
      </c>
      <c r="B320" s="1">
        <v>6</v>
      </c>
      <c r="C320" s="1">
        <v>418</v>
      </c>
      <c r="D320" s="1">
        <v>203</v>
      </c>
      <c r="E320" s="1">
        <v>215</v>
      </c>
      <c r="F320" s="4">
        <f t="shared" si="11"/>
        <v>0.5143540669856459</v>
      </c>
      <c r="G320" s="5">
        <f t="shared" si="10"/>
        <v>1290</v>
      </c>
      <c r="H320" s="1">
        <v>2508</v>
      </c>
      <c r="J320" s="1"/>
    </row>
    <row r="321" spans="1:10" x14ac:dyDescent="0.25">
      <c r="A321" s="3" t="s">
        <v>508</v>
      </c>
      <c r="B321" s="1">
        <v>10</v>
      </c>
      <c r="C321" s="1">
        <v>443</v>
      </c>
      <c r="D321" s="1">
        <v>229</v>
      </c>
      <c r="E321" s="1">
        <v>214</v>
      </c>
      <c r="F321" s="4">
        <f t="shared" si="11"/>
        <v>0.48306997742663654</v>
      </c>
      <c r="G321" s="5">
        <f t="shared" si="10"/>
        <v>2140</v>
      </c>
      <c r="H321" s="1">
        <v>4430</v>
      </c>
      <c r="J321" s="1"/>
    </row>
    <row r="322" spans="1:10" x14ac:dyDescent="0.25">
      <c r="A322" s="3">
        <v>386</v>
      </c>
      <c r="B322" s="1">
        <v>5</v>
      </c>
      <c r="C322" s="1">
        <v>380</v>
      </c>
      <c r="D322" s="1">
        <v>167</v>
      </c>
      <c r="E322" s="1">
        <v>213</v>
      </c>
      <c r="F322" s="4">
        <f t="shared" si="11"/>
        <v>0.56052631578947365</v>
      </c>
      <c r="G322" s="5">
        <f t="shared" si="10"/>
        <v>1065</v>
      </c>
      <c r="H322" s="1">
        <v>1900</v>
      </c>
      <c r="J322" s="1"/>
    </row>
    <row r="323" spans="1:10" x14ac:dyDescent="0.25">
      <c r="A323" s="3">
        <v>386</v>
      </c>
      <c r="B323" s="1">
        <v>2</v>
      </c>
      <c r="C323" s="1">
        <v>380</v>
      </c>
      <c r="D323" s="1">
        <v>167</v>
      </c>
      <c r="E323" s="1">
        <v>213</v>
      </c>
      <c r="F323" s="4">
        <f t="shared" si="11"/>
        <v>0.56052631578947365</v>
      </c>
      <c r="G323" s="5">
        <f t="shared" si="10"/>
        <v>426</v>
      </c>
      <c r="H323" s="1">
        <v>760</v>
      </c>
      <c r="J323" s="1"/>
    </row>
    <row r="324" spans="1:10" x14ac:dyDescent="0.25">
      <c r="A324" s="3" t="s">
        <v>506</v>
      </c>
      <c r="B324" s="1">
        <v>8</v>
      </c>
      <c r="C324" s="1">
        <v>409</v>
      </c>
      <c r="D324" s="1">
        <v>196</v>
      </c>
      <c r="E324" s="1">
        <v>213</v>
      </c>
      <c r="F324" s="4">
        <f t="shared" si="11"/>
        <v>0.52078239608801957</v>
      </c>
      <c r="G324" s="5">
        <f t="shared" si="10"/>
        <v>1704</v>
      </c>
      <c r="H324" s="1">
        <v>3272</v>
      </c>
      <c r="J324" s="1"/>
    </row>
    <row r="325" spans="1:10" x14ac:dyDescent="0.25">
      <c r="A325" s="3" t="s">
        <v>501</v>
      </c>
      <c r="B325" s="1">
        <v>4</v>
      </c>
      <c r="C325" s="1">
        <v>411</v>
      </c>
      <c r="D325" s="1">
        <v>198</v>
      </c>
      <c r="E325" s="1">
        <v>213</v>
      </c>
      <c r="F325" s="4">
        <f t="shared" si="11"/>
        <v>0.51824817518248179</v>
      </c>
      <c r="G325" s="5">
        <f t="shared" si="10"/>
        <v>852</v>
      </c>
      <c r="H325" s="1">
        <v>1644</v>
      </c>
      <c r="J325" s="1"/>
    </row>
    <row r="326" spans="1:10" x14ac:dyDescent="0.25">
      <c r="A326" s="3" t="s">
        <v>509</v>
      </c>
      <c r="B326" s="1">
        <v>11</v>
      </c>
      <c r="C326" s="1">
        <v>423</v>
      </c>
      <c r="D326" s="1">
        <v>210</v>
      </c>
      <c r="E326" s="1">
        <v>213</v>
      </c>
      <c r="F326" s="4">
        <f t="shared" si="11"/>
        <v>0.50354609929078009</v>
      </c>
      <c r="G326" s="5">
        <f t="shared" si="10"/>
        <v>2343</v>
      </c>
      <c r="H326" s="1">
        <v>4653</v>
      </c>
      <c r="J326" s="1"/>
    </row>
    <row r="327" spans="1:10" x14ac:dyDescent="0.25">
      <c r="A327" s="3" t="s">
        <v>509</v>
      </c>
      <c r="B327" s="1">
        <v>7</v>
      </c>
      <c r="C327" s="1">
        <v>423</v>
      </c>
      <c r="D327" s="1">
        <v>210</v>
      </c>
      <c r="E327" s="1">
        <v>213</v>
      </c>
      <c r="F327" s="4">
        <f t="shared" si="11"/>
        <v>0.50354609929078009</v>
      </c>
      <c r="G327" s="5">
        <f t="shared" si="10"/>
        <v>1491</v>
      </c>
      <c r="H327" s="1">
        <v>2961</v>
      </c>
      <c r="J327" s="1"/>
    </row>
    <row r="328" spans="1:10" x14ac:dyDescent="0.25">
      <c r="A328" s="3" t="s">
        <v>510</v>
      </c>
      <c r="B328" s="1">
        <v>25</v>
      </c>
      <c r="C328" s="1">
        <v>424</v>
      </c>
      <c r="D328" s="1">
        <v>212</v>
      </c>
      <c r="E328" s="1">
        <v>212</v>
      </c>
      <c r="F328" s="4">
        <f t="shared" si="11"/>
        <v>0.5</v>
      </c>
      <c r="G328" s="5">
        <f t="shared" si="10"/>
        <v>5300</v>
      </c>
      <c r="H328" s="1">
        <v>10600</v>
      </c>
      <c r="J328" s="1"/>
    </row>
    <row r="329" spans="1:10" x14ac:dyDescent="0.25">
      <c r="A329" s="3" t="s">
        <v>506</v>
      </c>
      <c r="B329" s="1">
        <v>2</v>
      </c>
      <c r="C329" s="1">
        <v>401</v>
      </c>
      <c r="D329" s="1">
        <v>189</v>
      </c>
      <c r="E329" s="1">
        <v>212</v>
      </c>
      <c r="F329" s="4">
        <f t="shared" si="11"/>
        <v>0.52867830423940154</v>
      </c>
      <c r="G329" s="5">
        <f t="shared" si="10"/>
        <v>424</v>
      </c>
      <c r="H329" s="1">
        <v>802</v>
      </c>
      <c r="J329" s="1"/>
    </row>
    <row r="330" spans="1:10" x14ac:dyDescent="0.25">
      <c r="A330" s="3" t="s">
        <v>506</v>
      </c>
      <c r="B330" s="1">
        <v>3</v>
      </c>
      <c r="C330" s="1">
        <v>406</v>
      </c>
      <c r="D330" s="1">
        <v>194</v>
      </c>
      <c r="E330" s="1">
        <v>212</v>
      </c>
      <c r="F330" s="4">
        <f t="shared" si="11"/>
        <v>0.52216748768472909</v>
      </c>
      <c r="G330" s="5">
        <f t="shared" si="10"/>
        <v>636</v>
      </c>
      <c r="H330" s="1">
        <v>1218</v>
      </c>
      <c r="J330" s="1"/>
    </row>
    <row r="331" spans="1:10" x14ac:dyDescent="0.25">
      <c r="A331" s="3">
        <v>1319</v>
      </c>
      <c r="B331" s="1">
        <v>205</v>
      </c>
      <c r="C331" s="1">
        <v>414</v>
      </c>
      <c r="D331" s="1">
        <v>202</v>
      </c>
      <c r="E331" s="1">
        <v>212</v>
      </c>
      <c r="F331" s="4">
        <f t="shared" si="11"/>
        <v>0.51207729468599039</v>
      </c>
      <c r="G331" s="5">
        <f t="shared" si="10"/>
        <v>43460</v>
      </c>
      <c r="H331" s="1">
        <v>84870</v>
      </c>
      <c r="J331" s="1"/>
    </row>
    <row r="332" spans="1:10" x14ac:dyDescent="0.25">
      <c r="A332" s="3" t="s">
        <v>506</v>
      </c>
      <c r="B332" s="1">
        <v>2</v>
      </c>
      <c r="C332" s="1">
        <v>409</v>
      </c>
      <c r="D332" s="1">
        <v>198</v>
      </c>
      <c r="E332" s="1">
        <v>211</v>
      </c>
      <c r="F332" s="4">
        <f t="shared" si="11"/>
        <v>0.5158924205378973</v>
      </c>
      <c r="G332" s="5">
        <f t="shared" si="10"/>
        <v>422</v>
      </c>
      <c r="H332" s="1">
        <v>818</v>
      </c>
      <c r="J332" s="1"/>
    </row>
    <row r="333" spans="1:10" x14ac:dyDescent="0.25">
      <c r="A333" s="3" t="s">
        <v>507</v>
      </c>
      <c r="B333" s="1">
        <v>7</v>
      </c>
      <c r="C333" s="1">
        <v>405</v>
      </c>
      <c r="D333" s="1">
        <v>194</v>
      </c>
      <c r="E333" s="1">
        <v>211</v>
      </c>
      <c r="F333" s="4">
        <f t="shared" si="11"/>
        <v>0.5209876543209877</v>
      </c>
      <c r="G333" s="5">
        <f t="shared" si="10"/>
        <v>1477</v>
      </c>
      <c r="H333" s="1">
        <v>2835</v>
      </c>
      <c r="J333" s="1"/>
    </row>
    <row r="334" spans="1:10" x14ac:dyDescent="0.25">
      <c r="A334" s="3" t="s">
        <v>492</v>
      </c>
      <c r="B334" s="1">
        <v>5</v>
      </c>
      <c r="C334" s="1">
        <v>567</v>
      </c>
      <c r="D334" s="1">
        <v>357</v>
      </c>
      <c r="E334" s="1">
        <v>210</v>
      </c>
      <c r="F334" s="4">
        <f t="shared" si="11"/>
        <v>0.37037037037037035</v>
      </c>
      <c r="G334" s="5">
        <f t="shared" si="10"/>
        <v>1050</v>
      </c>
      <c r="H334" s="1">
        <v>2835</v>
      </c>
      <c r="J334" s="1"/>
    </row>
    <row r="335" spans="1:10" x14ac:dyDescent="0.25">
      <c r="A335" s="3" t="s">
        <v>511</v>
      </c>
      <c r="B335" s="1">
        <v>1</v>
      </c>
      <c r="C335" s="1">
        <v>399</v>
      </c>
      <c r="D335" s="1">
        <v>190</v>
      </c>
      <c r="E335" s="1">
        <v>209</v>
      </c>
      <c r="F335" s="4">
        <f t="shared" si="11"/>
        <v>0.52380952380952384</v>
      </c>
      <c r="G335" s="5">
        <f t="shared" si="10"/>
        <v>209</v>
      </c>
      <c r="H335" s="1">
        <v>399</v>
      </c>
      <c r="J335" s="1"/>
    </row>
    <row r="336" spans="1:10" x14ac:dyDescent="0.25">
      <c r="A336" s="3" t="s">
        <v>511</v>
      </c>
      <c r="B336" s="1">
        <v>1</v>
      </c>
      <c r="C336" s="1">
        <v>399</v>
      </c>
      <c r="D336" s="1">
        <v>190</v>
      </c>
      <c r="E336" s="1">
        <v>209</v>
      </c>
      <c r="F336" s="4">
        <f t="shared" si="11"/>
        <v>0.52380952380952384</v>
      </c>
      <c r="G336" s="5">
        <f t="shared" si="10"/>
        <v>209</v>
      </c>
      <c r="H336" s="1">
        <v>399</v>
      </c>
      <c r="J336" s="1"/>
    </row>
    <row r="337" spans="1:10" x14ac:dyDescent="0.25">
      <c r="A337" s="3" t="s">
        <v>506</v>
      </c>
      <c r="B337" s="1">
        <v>4</v>
      </c>
      <c r="C337" s="1">
        <v>405</v>
      </c>
      <c r="D337" s="1">
        <v>196</v>
      </c>
      <c r="E337" s="1">
        <v>209</v>
      </c>
      <c r="F337" s="4">
        <f t="shared" si="11"/>
        <v>0.51604938271604939</v>
      </c>
      <c r="G337" s="5">
        <f t="shared" si="10"/>
        <v>836</v>
      </c>
      <c r="H337" s="1">
        <v>1620</v>
      </c>
      <c r="J337" s="1"/>
    </row>
    <row r="338" spans="1:10" x14ac:dyDescent="0.25">
      <c r="A338" s="3" t="s">
        <v>507</v>
      </c>
      <c r="B338" s="1">
        <v>1</v>
      </c>
      <c r="C338" s="1">
        <v>404</v>
      </c>
      <c r="D338" s="1">
        <v>195</v>
      </c>
      <c r="E338" s="1">
        <v>209</v>
      </c>
      <c r="F338" s="4">
        <f t="shared" si="11"/>
        <v>0.51732673267326734</v>
      </c>
      <c r="G338" s="5">
        <f t="shared" si="10"/>
        <v>209</v>
      </c>
      <c r="H338" s="1">
        <v>404</v>
      </c>
      <c r="J338" s="1"/>
    </row>
    <row r="339" spans="1:10" x14ac:dyDescent="0.25">
      <c r="A339" s="3" t="s">
        <v>507</v>
      </c>
      <c r="B339" s="1">
        <v>11</v>
      </c>
      <c r="C339" s="1">
        <v>404</v>
      </c>
      <c r="D339" s="1">
        <v>195</v>
      </c>
      <c r="E339" s="1">
        <v>209</v>
      </c>
      <c r="F339" s="4">
        <f t="shared" si="11"/>
        <v>0.51732673267326734</v>
      </c>
      <c r="G339" s="5">
        <f t="shared" si="10"/>
        <v>2299</v>
      </c>
      <c r="H339" s="1">
        <v>4444</v>
      </c>
      <c r="J339" s="1"/>
    </row>
    <row r="340" spans="1:10" x14ac:dyDescent="0.25">
      <c r="A340" s="3" t="s">
        <v>421</v>
      </c>
      <c r="B340" s="1">
        <v>10</v>
      </c>
      <c r="C340" s="1">
        <v>443</v>
      </c>
      <c r="D340" s="1">
        <v>234</v>
      </c>
      <c r="E340" s="1">
        <v>209</v>
      </c>
      <c r="F340" s="4">
        <f t="shared" si="11"/>
        <v>0.47178329571106092</v>
      </c>
      <c r="G340" s="5">
        <f t="shared" si="10"/>
        <v>2090</v>
      </c>
      <c r="H340" s="1">
        <v>4430</v>
      </c>
      <c r="J340" s="1"/>
    </row>
    <row r="341" spans="1:10" x14ac:dyDescent="0.25">
      <c r="A341" s="3" t="s">
        <v>501</v>
      </c>
      <c r="B341" s="1">
        <v>6</v>
      </c>
      <c r="C341" s="1">
        <v>412</v>
      </c>
      <c r="D341" s="1">
        <v>204</v>
      </c>
      <c r="E341" s="1">
        <v>208</v>
      </c>
      <c r="F341" s="4">
        <f t="shared" si="11"/>
        <v>0.50485436893203883</v>
      </c>
      <c r="G341" s="5">
        <f t="shared" si="10"/>
        <v>1248</v>
      </c>
      <c r="H341" s="1">
        <v>2472</v>
      </c>
      <c r="J341" s="1"/>
    </row>
    <row r="342" spans="1:10" x14ac:dyDescent="0.25">
      <c r="A342" s="3" t="s">
        <v>501</v>
      </c>
      <c r="B342" s="1">
        <v>2</v>
      </c>
      <c r="C342" s="1">
        <v>415</v>
      </c>
      <c r="D342" s="1">
        <v>207</v>
      </c>
      <c r="E342" s="1">
        <v>208</v>
      </c>
      <c r="F342" s="4">
        <f t="shared" si="11"/>
        <v>0.50120481927710847</v>
      </c>
      <c r="G342" s="5">
        <f t="shared" si="10"/>
        <v>416</v>
      </c>
      <c r="H342" s="1">
        <v>830</v>
      </c>
      <c r="J342" s="1"/>
    </row>
    <row r="343" spans="1:10" x14ac:dyDescent="0.25">
      <c r="A343" s="3" t="s">
        <v>422</v>
      </c>
      <c r="B343" s="1">
        <v>50</v>
      </c>
      <c r="C343" s="1">
        <v>316</v>
      </c>
      <c r="D343" s="1">
        <v>108</v>
      </c>
      <c r="E343" s="1">
        <v>208</v>
      </c>
      <c r="F343" s="4">
        <f t="shared" si="11"/>
        <v>0.65822784810126578</v>
      </c>
      <c r="G343" s="5">
        <f t="shared" si="10"/>
        <v>10400</v>
      </c>
      <c r="H343" s="1">
        <v>15800</v>
      </c>
      <c r="J343" s="1"/>
    </row>
    <row r="344" spans="1:10" x14ac:dyDescent="0.25">
      <c r="A344" s="3" t="s">
        <v>512</v>
      </c>
      <c r="B344" s="1">
        <v>16</v>
      </c>
      <c r="C344" s="1">
        <v>443</v>
      </c>
      <c r="D344" s="1">
        <v>235</v>
      </c>
      <c r="E344" s="1">
        <v>208</v>
      </c>
      <c r="F344" s="4">
        <f t="shared" si="11"/>
        <v>0.46952595936794583</v>
      </c>
      <c r="G344" s="5">
        <f t="shared" si="10"/>
        <v>3328</v>
      </c>
      <c r="H344" s="1">
        <v>7088</v>
      </c>
      <c r="J344" s="1"/>
    </row>
    <row r="345" spans="1:10" x14ac:dyDescent="0.25">
      <c r="A345" s="3" t="s">
        <v>513</v>
      </c>
      <c r="B345" s="1">
        <v>123</v>
      </c>
      <c r="C345" s="1">
        <v>318</v>
      </c>
      <c r="D345" s="1">
        <v>111</v>
      </c>
      <c r="E345" s="1">
        <v>207</v>
      </c>
      <c r="F345" s="4">
        <f t="shared" si="11"/>
        <v>0.65094339622641506</v>
      </c>
      <c r="G345" s="5">
        <f t="shared" si="10"/>
        <v>25461</v>
      </c>
      <c r="H345" s="1">
        <v>39114</v>
      </c>
      <c r="J345" s="1"/>
    </row>
    <row r="346" spans="1:10" x14ac:dyDescent="0.25">
      <c r="A346" s="3" t="s">
        <v>63</v>
      </c>
      <c r="B346" s="1">
        <v>87</v>
      </c>
      <c r="C346" s="1">
        <v>350</v>
      </c>
      <c r="D346" s="1">
        <v>143</v>
      </c>
      <c r="E346" s="1">
        <v>207</v>
      </c>
      <c r="F346" s="4">
        <f t="shared" si="11"/>
        <v>0.59142857142857141</v>
      </c>
      <c r="G346" s="5">
        <f t="shared" si="10"/>
        <v>18009</v>
      </c>
      <c r="H346" s="1">
        <v>30450</v>
      </c>
      <c r="J346" s="1"/>
    </row>
    <row r="347" spans="1:10" x14ac:dyDescent="0.25">
      <c r="A347" s="3" t="s">
        <v>507</v>
      </c>
      <c r="B347" s="1">
        <v>6</v>
      </c>
      <c r="C347" s="1">
        <v>406</v>
      </c>
      <c r="D347" s="1">
        <v>202</v>
      </c>
      <c r="E347" s="1">
        <v>204</v>
      </c>
      <c r="F347" s="4">
        <f t="shared" si="11"/>
        <v>0.50246305418719217</v>
      </c>
      <c r="G347" s="5">
        <f t="shared" si="10"/>
        <v>1224</v>
      </c>
      <c r="H347" s="1">
        <v>2436</v>
      </c>
      <c r="J347" s="1"/>
    </row>
    <row r="348" spans="1:10" x14ac:dyDescent="0.25">
      <c r="A348" s="3" t="s">
        <v>507</v>
      </c>
      <c r="B348" s="1">
        <v>6</v>
      </c>
      <c r="C348" s="1">
        <v>401</v>
      </c>
      <c r="D348" s="1">
        <v>200</v>
      </c>
      <c r="E348" s="1">
        <v>201</v>
      </c>
      <c r="F348" s="4">
        <f t="shared" si="11"/>
        <v>0.50124688279301743</v>
      </c>
      <c r="G348" s="5">
        <f t="shared" si="10"/>
        <v>1206</v>
      </c>
      <c r="H348" s="1">
        <v>2406</v>
      </c>
      <c r="J348" s="1"/>
    </row>
    <row r="349" spans="1:10" x14ac:dyDescent="0.25">
      <c r="A349" s="3">
        <v>808336</v>
      </c>
      <c r="B349" s="1">
        <v>4</v>
      </c>
      <c r="C349" s="1">
        <v>396</v>
      </c>
      <c r="D349" s="1">
        <v>195</v>
      </c>
      <c r="E349" s="1">
        <v>201</v>
      </c>
      <c r="F349" s="4">
        <f t="shared" si="11"/>
        <v>0.50757575757575757</v>
      </c>
      <c r="G349" s="5">
        <f t="shared" si="10"/>
        <v>804</v>
      </c>
      <c r="H349" s="1">
        <v>1584</v>
      </c>
      <c r="J349" s="1"/>
    </row>
    <row r="350" spans="1:10" x14ac:dyDescent="0.25">
      <c r="A350" s="3" t="s">
        <v>514</v>
      </c>
      <c r="B350" s="1">
        <v>1</v>
      </c>
      <c r="C350" s="1">
        <v>383</v>
      </c>
      <c r="D350" s="1">
        <v>185</v>
      </c>
      <c r="E350" s="1">
        <v>198</v>
      </c>
      <c r="F350" s="4">
        <f t="shared" si="11"/>
        <v>0.51697127937336818</v>
      </c>
      <c r="G350" s="5">
        <f t="shared" si="10"/>
        <v>198</v>
      </c>
      <c r="H350" s="1">
        <v>383</v>
      </c>
      <c r="J350" s="1"/>
    </row>
    <row r="351" spans="1:10" x14ac:dyDescent="0.25">
      <c r="A351" s="3" t="s">
        <v>514</v>
      </c>
      <c r="B351" s="1">
        <v>1</v>
      </c>
      <c r="C351" s="1">
        <v>383</v>
      </c>
      <c r="D351" s="1">
        <v>185</v>
      </c>
      <c r="E351" s="1">
        <v>198</v>
      </c>
      <c r="F351" s="4">
        <f t="shared" si="11"/>
        <v>0.51697127937336818</v>
      </c>
      <c r="G351" s="5">
        <f t="shared" si="10"/>
        <v>198</v>
      </c>
      <c r="H351" s="1">
        <v>383</v>
      </c>
      <c r="J351" s="1"/>
    </row>
    <row r="352" spans="1:10" x14ac:dyDescent="0.25">
      <c r="A352" s="3" t="s">
        <v>514</v>
      </c>
      <c r="B352" s="1">
        <v>1</v>
      </c>
      <c r="C352" s="1">
        <v>383</v>
      </c>
      <c r="D352" s="1">
        <v>185</v>
      </c>
      <c r="E352" s="1">
        <v>198</v>
      </c>
      <c r="F352" s="4">
        <f t="shared" si="11"/>
        <v>0.51697127937336818</v>
      </c>
      <c r="G352" s="5">
        <f t="shared" si="10"/>
        <v>198</v>
      </c>
      <c r="H352" s="1">
        <v>383</v>
      </c>
      <c r="J352" s="1"/>
    </row>
    <row r="353" spans="1:10" x14ac:dyDescent="0.25">
      <c r="A353" s="3" t="s">
        <v>514</v>
      </c>
      <c r="B353" s="1">
        <v>1</v>
      </c>
      <c r="C353" s="1">
        <v>383</v>
      </c>
      <c r="D353" s="1">
        <v>185</v>
      </c>
      <c r="E353" s="1">
        <v>198</v>
      </c>
      <c r="F353" s="4">
        <f t="shared" si="11"/>
        <v>0.51697127937336818</v>
      </c>
      <c r="G353" s="5">
        <f t="shared" si="10"/>
        <v>198</v>
      </c>
      <c r="H353" s="1">
        <v>383</v>
      </c>
      <c r="J353" s="1"/>
    </row>
    <row r="354" spans="1:10" x14ac:dyDescent="0.25">
      <c r="A354" s="3">
        <v>1038</v>
      </c>
      <c r="B354" s="1">
        <v>5</v>
      </c>
      <c r="C354" s="1">
        <v>383</v>
      </c>
      <c r="D354" s="1">
        <v>186</v>
      </c>
      <c r="E354" s="1">
        <v>197</v>
      </c>
      <c r="F354" s="4">
        <f t="shared" si="11"/>
        <v>0.51436031331592691</v>
      </c>
      <c r="G354" s="5">
        <f t="shared" si="10"/>
        <v>985</v>
      </c>
      <c r="H354" s="1">
        <v>1915</v>
      </c>
      <c r="J354" s="1"/>
    </row>
    <row r="355" spans="1:10" x14ac:dyDescent="0.25">
      <c r="A355" s="3" t="s">
        <v>169</v>
      </c>
      <c r="B355" s="1">
        <v>195</v>
      </c>
      <c r="C355" s="1">
        <v>279</v>
      </c>
      <c r="D355" s="1">
        <v>82</v>
      </c>
      <c r="E355" s="1">
        <v>197</v>
      </c>
      <c r="F355" s="4">
        <f t="shared" si="11"/>
        <v>0.70609318996415771</v>
      </c>
      <c r="G355" s="5">
        <f t="shared" si="10"/>
        <v>38415</v>
      </c>
      <c r="H355" s="1">
        <v>54405</v>
      </c>
      <c r="J355" s="1"/>
    </row>
    <row r="356" spans="1:10" x14ac:dyDescent="0.25">
      <c r="A356" s="3" t="s">
        <v>492</v>
      </c>
      <c r="B356" s="1">
        <v>7</v>
      </c>
      <c r="C356" s="1">
        <v>553</v>
      </c>
      <c r="D356" s="1">
        <v>357</v>
      </c>
      <c r="E356" s="1">
        <v>196</v>
      </c>
      <c r="F356" s="4">
        <f t="shared" si="11"/>
        <v>0.35443037974683544</v>
      </c>
      <c r="G356" s="5">
        <f t="shared" si="10"/>
        <v>1372</v>
      </c>
      <c r="H356" s="1">
        <v>3871</v>
      </c>
      <c r="J356" s="1"/>
    </row>
    <row r="357" spans="1:10" x14ac:dyDescent="0.25">
      <c r="A357" s="3" t="s">
        <v>41</v>
      </c>
      <c r="B357" s="1">
        <v>46</v>
      </c>
      <c r="C357" s="1">
        <v>455</v>
      </c>
      <c r="D357" s="1">
        <v>259</v>
      </c>
      <c r="E357" s="1">
        <v>196</v>
      </c>
      <c r="F357" s="4">
        <f t="shared" si="11"/>
        <v>0.43076923076923079</v>
      </c>
      <c r="G357" s="5">
        <f t="shared" si="10"/>
        <v>9016</v>
      </c>
      <c r="H357" s="1">
        <v>20930</v>
      </c>
      <c r="J357" s="1"/>
    </row>
    <row r="358" spans="1:10" x14ac:dyDescent="0.25">
      <c r="A358" s="3" t="s">
        <v>114</v>
      </c>
      <c r="B358" s="1">
        <v>39</v>
      </c>
      <c r="C358" s="1">
        <v>439</v>
      </c>
      <c r="D358" s="1">
        <v>245</v>
      </c>
      <c r="E358" s="1">
        <v>194</v>
      </c>
      <c r="F358" s="4">
        <f t="shared" si="11"/>
        <v>0.44191343963553531</v>
      </c>
      <c r="G358" s="5">
        <f t="shared" si="10"/>
        <v>7566</v>
      </c>
      <c r="H358" s="1">
        <v>17121</v>
      </c>
      <c r="J358" s="1"/>
    </row>
    <row r="359" spans="1:10" x14ac:dyDescent="0.25">
      <c r="A359" s="3" t="s">
        <v>330</v>
      </c>
      <c r="B359" s="1">
        <v>79</v>
      </c>
      <c r="C359" s="1">
        <v>336</v>
      </c>
      <c r="D359" s="1">
        <v>142</v>
      </c>
      <c r="E359" s="1">
        <v>194</v>
      </c>
      <c r="F359" s="4">
        <f t="shared" si="11"/>
        <v>0.57738095238095233</v>
      </c>
      <c r="G359" s="5">
        <f t="shared" si="10"/>
        <v>15326</v>
      </c>
      <c r="H359" s="1">
        <v>26544</v>
      </c>
      <c r="J359" s="1"/>
    </row>
    <row r="360" spans="1:10" x14ac:dyDescent="0.25">
      <c r="A360" s="3">
        <v>9942</v>
      </c>
      <c r="B360" s="1">
        <v>52</v>
      </c>
      <c r="C360" s="1">
        <v>399</v>
      </c>
      <c r="D360" s="1">
        <v>205</v>
      </c>
      <c r="E360" s="1">
        <v>194</v>
      </c>
      <c r="F360" s="4">
        <f t="shared" si="11"/>
        <v>0.48621553884711777</v>
      </c>
      <c r="G360" s="5">
        <f t="shared" si="10"/>
        <v>10088</v>
      </c>
      <c r="H360" s="1">
        <v>20748</v>
      </c>
      <c r="J360" s="1"/>
    </row>
    <row r="361" spans="1:10" x14ac:dyDescent="0.25">
      <c r="A361" s="3" t="s">
        <v>515</v>
      </c>
      <c r="B361" s="1">
        <v>22</v>
      </c>
      <c r="C361" s="1">
        <v>472</v>
      </c>
      <c r="D361" s="1">
        <v>280</v>
      </c>
      <c r="E361" s="1">
        <v>192</v>
      </c>
      <c r="F361" s="4">
        <f t="shared" si="11"/>
        <v>0.40677966101694918</v>
      </c>
      <c r="G361" s="5">
        <f t="shared" si="10"/>
        <v>4224</v>
      </c>
      <c r="H361" s="1">
        <v>10384</v>
      </c>
      <c r="J361" s="1"/>
    </row>
    <row r="362" spans="1:10" x14ac:dyDescent="0.25">
      <c r="A362" s="3">
        <v>745</v>
      </c>
      <c r="B362" s="1">
        <v>6</v>
      </c>
      <c r="C362" s="1">
        <v>335</v>
      </c>
      <c r="D362" s="1">
        <v>144</v>
      </c>
      <c r="E362" s="1">
        <v>191</v>
      </c>
      <c r="F362" s="4">
        <f t="shared" si="11"/>
        <v>0.57014925373134329</v>
      </c>
      <c r="G362" s="5">
        <f t="shared" si="10"/>
        <v>1146</v>
      </c>
      <c r="H362" s="1">
        <v>2010</v>
      </c>
      <c r="J362" s="1"/>
    </row>
    <row r="363" spans="1:10" x14ac:dyDescent="0.25">
      <c r="A363" s="3" t="s">
        <v>516</v>
      </c>
      <c r="B363" s="1">
        <v>4</v>
      </c>
      <c r="C363" s="1">
        <v>1439</v>
      </c>
      <c r="D363" s="1">
        <v>1249</v>
      </c>
      <c r="E363" s="1">
        <v>190</v>
      </c>
      <c r="F363" s="4">
        <f t="shared" si="11"/>
        <v>0.1320361362056984</v>
      </c>
      <c r="G363" s="5">
        <f t="shared" si="10"/>
        <v>760</v>
      </c>
      <c r="H363" s="1">
        <v>5756</v>
      </c>
      <c r="J363" s="1"/>
    </row>
    <row r="364" spans="1:10" x14ac:dyDescent="0.25">
      <c r="A364" s="3" t="s">
        <v>517</v>
      </c>
      <c r="B364" s="1">
        <v>30</v>
      </c>
      <c r="C364" s="1">
        <v>236</v>
      </c>
      <c r="D364" s="1">
        <v>46</v>
      </c>
      <c r="E364" s="1">
        <v>190</v>
      </c>
      <c r="F364" s="4">
        <f t="shared" si="11"/>
        <v>0.80508474576271183</v>
      </c>
      <c r="G364" s="5">
        <f t="shared" si="10"/>
        <v>5700</v>
      </c>
      <c r="H364" s="1">
        <v>7080</v>
      </c>
      <c r="J364" s="1"/>
    </row>
    <row r="365" spans="1:10" x14ac:dyDescent="0.25">
      <c r="A365" s="3">
        <v>8451</v>
      </c>
      <c r="B365" s="1">
        <v>1</v>
      </c>
      <c r="C365" s="1">
        <v>375</v>
      </c>
      <c r="D365" s="1">
        <v>185</v>
      </c>
      <c r="E365" s="1">
        <v>190</v>
      </c>
      <c r="F365" s="4">
        <f t="shared" si="11"/>
        <v>0.50666666666666671</v>
      </c>
      <c r="G365" s="5">
        <f t="shared" si="10"/>
        <v>190</v>
      </c>
      <c r="H365" s="1">
        <v>375</v>
      </c>
      <c r="J365" s="1"/>
    </row>
    <row r="366" spans="1:10" x14ac:dyDescent="0.25">
      <c r="A366" s="3" t="s">
        <v>99</v>
      </c>
      <c r="B366" s="1">
        <v>52</v>
      </c>
      <c r="C366" s="1">
        <v>306</v>
      </c>
      <c r="D366" s="1">
        <v>117</v>
      </c>
      <c r="E366" s="1">
        <v>189</v>
      </c>
      <c r="F366" s="4">
        <f t="shared" si="11"/>
        <v>0.61764705882352944</v>
      </c>
      <c r="G366" s="5">
        <f t="shared" si="10"/>
        <v>9828</v>
      </c>
      <c r="H366" s="1">
        <v>15912</v>
      </c>
      <c r="J366" s="1"/>
    </row>
    <row r="367" spans="1:10" x14ac:dyDescent="0.25">
      <c r="A367" s="3" t="s">
        <v>518</v>
      </c>
      <c r="B367" s="1">
        <v>65</v>
      </c>
      <c r="C367" s="1">
        <v>235</v>
      </c>
      <c r="D367" s="1">
        <v>46</v>
      </c>
      <c r="E367" s="1">
        <v>189</v>
      </c>
      <c r="F367" s="4">
        <f t="shared" si="11"/>
        <v>0.80425531914893622</v>
      </c>
      <c r="G367" s="5">
        <f t="shared" si="10"/>
        <v>12285</v>
      </c>
      <c r="H367" s="1">
        <v>15275</v>
      </c>
      <c r="J367" s="1"/>
    </row>
    <row r="368" spans="1:10" x14ac:dyDescent="0.25">
      <c r="A368" s="3" t="s">
        <v>495</v>
      </c>
      <c r="B368" s="1">
        <v>4</v>
      </c>
      <c r="C368" s="1">
        <v>419</v>
      </c>
      <c r="D368" s="1">
        <v>231</v>
      </c>
      <c r="E368" s="1">
        <v>188</v>
      </c>
      <c r="F368" s="4">
        <f t="shared" si="11"/>
        <v>0.44868735083532219</v>
      </c>
      <c r="G368" s="5">
        <f t="shared" si="10"/>
        <v>752</v>
      </c>
      <c r="H368" s="1">
        <v>1676</v>
      </c>
      <c r="J368" s="1"/>
    </row>
    <row r="369" spans="1:10" x14ac:dyDescent="0.25">
      <c r="A369" s="3" t="s">
        <v>519</v>
      </c>
      <c r="B369" s="1">
        <v>45</v>
      </c>
      <c r="C369" s="1">
        <v>379</v>
      </c>
      <c r="D369" s="1">
        <v>192</v>
      </c>
      <c r="E369" s="1">
        <v>187</v>
      </c>
      <c r="F369" s="4">
        <f t="shared" si="11"/>
        <v>0.49340369393139843</v>
      </c>
      <c r="G369" s="5">
        <f t="shared" si="10"/>
        <v>8415</v>
      </c>
      <c r="H369" s="1">
        <v>17055</v>
      </c>
      <c r="J369" s="1"/>
    </row>
    <row r="370" spans="1:10" x14ac:dyDescent="0.25">
      <c r="A370" s="3">
        <v>8990</v>
      </c>
      <c r="B370" s="1">
        <v>13</v>
      </c>
      <c r="C370" s="1">
        <v>405</v>
      </c>
      <c r="D370" s="1">
        <v>218</v>
      </c>
      <c r="E370" s="1">
        <v>187</v>
      </c>
      <c r="F370" s="4">
        <f t="shared" si="11"/>
        <v>0.46172839506172841</v>
      </c>
      <c r="G370" s="5">
        <f t="shared" si="10"/>
        <v>2431</v>
      </c>
      <c r="H370" s="1">
        <v>5265</v>
      </c>
      <c r="J370" s="1"/>
    </row>
    <row r="371" spans="1:10" x14ac:dyDescent="0.25">
      <c r="A371" s="3" t="s">
        <v>477</v>
      </c>
      <c r="B371" s="1">
        <v>5</v>
      </c>
      <c r="C371" s="1">
        <v>492</v>
      </c>
      <c r="D371" s="1">
        <v>306</v>
      </c>
      <c r="E371" s="1">
        <v>186</v>
      </c>
      <c r="F371" s="4">
        <f t="shared" si="11"/>
        <v>0.37804878048780488</v>
      </c>
      <c r="G371" s="5">
        <f t="shared" si="10"/>
        <v>930</v>
      </c>
      <c r="H371" s="1">
        <v>2460</v>
      </c>
      <c r="J371" s="1"/>
    </row>
    <row r="372" spans="1:10" x14ac:dyDescent="0.25">
      <c r="A372" s="3" t="s">
        <v>520</v>
      </c>
      <c r="B372" s="1">
        <v>1</v>
      </c>
      <c r="C372" s="1">
        <v>359</v>
      </c>
      <c r="D372" s="1">
        <v>174</v>
      </c>
      <c r="E372" s="1">
        <v>185</v>
      </c>
      <c r="F372" s="4">
        <f t="shared" si="11"/>
        <v>0.51532033426183843</v>
      </c>
      <c r="G372" s="5">
        <f t="shared" si="10"/>
        <v>185</v>
      </c>
      <c r="H372" s="1">
        <v>359</v>
      </c>
      <c r="J372" s="1"/>
    </row>
    <row r="373" spans="1:10" x14ac:dyDescent="0.25">
      <c r="A373" s="3" t="s">
        <v>191</v>
      </c>
      <c r="B373" s="1">
        <v>38</v>
      </c>
      <c r="C373" s="1">
        <v>327</v>
      </c>
      <c r="D373" s="1">
        <v>142</v>
      </c>
      <c r="E373" s="1">
        <v>185</v>
      </c>
      <c r="F373" s="4">
        <f t="shared" si="11"/>
        <v>0.56574923547400613</v>
      </c>
      <c r="G373" s="5">
        <f t="shared" si="10"/>
        <v>7030</v>
      </c>
      <c r="H373" s="1">
        <v>12426</v>
      </c>
      <c r="J373" s="1"/>
    </row>
    <row r="374" spans="1:10" x14ac:dyDescent="0.25">
      <c r="A374" s="3">
        <v>663</v>
      </c>
      <c r="B374" s="1">
        <v>18</v>
      </c>
      <c r="C374" s="1">
        <v>359</v>
      </c>
      <c r="D374" s="1">
        <v>175</v>
      </c>
      <c r="E374" s="1">
        <v>184</v>
      </c>
      <c r="F374" s="4">
        <f t="shared" si="11"/>
        <v>0.51253481894150421</v>
      </c>
      <c r="G374" s="5">
        <f t="shared" si="10"/>
        <v>3312</v>
      </c>
      <c r="H374" s="1">
        <v>6462</v>
      </c>
      <c r="J374" s="1"/>
    </row>
    <row r="375" spans="1:10" x14ac:dyDescent="0.25">
      <c r="A375" s="3">
        <v>664</v>
      </c>
      <c r="B375" s="1">
        <v>6</v>
      </c>
      <c r="C375" s="1">
        <v>359</v>
      </c>
      <c r="D375" s="1">
        <v>175</v>
      </c>
      <c r="E375" s="1">
        <v>184</v>
      </c>
      <c r="F375" s="4">
        <f t="shared" si="11"/>
        <v>0.51253481894150421</v>
      </c>
      <c r="G375" s="5">
        <f t="shared" ref="G375:G436" si="12">E375*B375</f>
        <v>1104</v>
      </c>
      <c r="H375" s="1">
        <v>2154</v>
      </c>
      <c r="J375" s="1"/>
    </row>
    <row r="376" spans="1:10" x14ac:dyDescent="0.25">
      <c r="A376" s="3" t="s">
        <v>495</v>
      </c>
      <c r="B376" s="1">
        <v>7</v>
      </c>
      <c r="C376" s="1">
        <v>409</v>
      </c>
      <c r="D376" s="1">
        <v>225</v>
      </c>
      <c r="E376" s="1">
        <v>184</v>
      </c>
      <c r="F376" s="4">
        <f t="shared" ref="F376:F437" si="13">E376/C376</f>
        <v>0.44987775061124696</v>
      </c>
      <c r="G376" s="5">
        <f t="shared" si="12"/>
        <v>1288</v>
      </c>
      <c r="H376" s="1">
        <v>2863</v>
      </c>
      <c r="J376" s="1"/>
    </row>
    <row r="377" spans="1:10" x14ac:dyDescent="0.25">
      <c r="A377" s="3" t="s">
        <v>521</v>
      </c>
      <c r="B377" s="1">
        <v>39</v>
      </c>
      <c r="C377" s="1">
        <v>228</v>
      </c>
      <c r="D377" s="1">
        <v>45</v>
      </c>
      <c r="E377" s="1">
        <v>183</v>
      </c>
      <c r="F377" s="4">
        <f t="shared" si="13"/>
        <v>0.80263157894736847</v>
      </c>
      <c r="G377" s="5">
        <f t="shared" si="12"/>
        <v>7137</v>
      </c>
      <c r="H377" s="1">
        <v>8892</v>
      </c>
      <c r="J377" s="1"/>
    </row>
    <row r="378" spans="1:10" x14ac:dyDescent="0.25">
      <c r="A378" s="3" t="s">
        <v>55</v>
      </c>
      <c r="B378" s="1">
        <v>92</v>
      </c>
      <c r="C378" s="1">
        <v>294</v>
      </c>
      <c r="D378" s="1">
        <v>111</v>
      </c>
      <c r="E378" s="1">
        <v>183</v>
      </c>
      <c r="F378" s="4">
        <f t="shared" si="13"/>
        <v>0.62244897959183676</v>
      </c>
      <c r="G378" s="5">
        <f t="shared" si="12"/>
        <v>16836</v>
      </c>
      <c r="H378" s="1">
        <v>27048</v>
      </c>
      <c r="J378" s="1"/>
    </row>
    <row r="379" spans="1:10" x14ac:dyDescent="0.25">
      <c r="A379" s="3" t="s">
        <v>255</v>
      </c>
      <c r="B379" s="1">
        <v>4</v>
      </c>
      <c r="C379" s="1">
        <v>363</v>
      </c>
      <c r="D379" s="1">
        <v>180</v>
      </c>
      <c r="E379" s="1">
        <v>183</v>
      </c>
      <c r="F379" s="4">
        <f t="shared" si="13"/>
        <v>0.50413223140495866</v>
      </c>
      <c r="G379" s="5">
        <f t="shared" si="12"/>
        <v>732</v>
      </c>
      <c r="H379" s="1">
        <v>1452</v>
      </c>
      <c r="J379" s="1"/>
    </row>
    <row r="380" spans="1:10" x14ac:dyDescent="0.25">
      <c r="A380" s="3" t="s">
        <v>147</v>
      </c>
      <c r="B380" s="1">
        <v>92</v>
      </c>
      <c r="C380" s="1">
        <v>235</v>
      </c>
      <c r="D380" s="1">
        <v>53</v>
      </c>
      <c r="E380" s="1">
        <v>182</v>
      </c>
      <c r="F380" s="4">
        <f t="shared" si="13"/>
        <v>0.77446808510638299</v>
      </c>
      <c r="G380" s="5">
        <f t="shared" si="12"/>
        <v>16744</v>
      </c>
      <c r="H380" s="1">
        <v>21620</v>
      </c>
      <c r="J380" s="1"/>
    </row>
    <row r="381" spans="1:10" x14ac:dyDescent="0.25">
      <c r="A381" s="3">
        <v>212</v>
      </c>
      <c r="B381" s="1">
        <v>2</v>
      </c>
      <c r="C381" s="1">
        <v>308</v>
      </c>
      <c r="D381" s="1">
        <v>127</v>
      </c>
      <c r="E381" s="1">
        <v>181</v>
      </c>
      <c r="F381" s="4">
        <f t="shared" si="13"/>
        <v>0.58766233766233766</v>
      </c>
      <c r="G381" s="5">
        <f t="shared" si="12"/>
        <v>362</v>
      </c>
      <c r="H381" s="1">
        <v>616</v>
      </c>
      <c r="J381" s="1"/>
    </row>
    <row r="382" spans="1:10" x14ac:dyDescent="0.25">
      <c r="A382" s="3" t="s">
        <v>522</v>
      </c>
      <c r="B382" s="1">
        <v>4</v>
      </c>
      <c r="C382" s="1">
        <v>355</v>
      </c>
      <c r="D382" s="1">
        <v>174</v>
      </c>
      <c r="E382" s="1">
        <v>181</v>
      </c>
      <c r="F382" s="4">
        <f t="shared" si="13"/>
        <v>0.50985915492957745</v>
      </c>
      <c r="G382" s="5">
        <f t="shared" si="12"/>
        <v>724</v>
      </c>
      <c r="H382" s="1">
        <v>1420</v>
      </c>
      <c r="J382" s="1"/>
    </row>
    <row r="383" spans="1:10" x14ac:dyDescent="0.25">
      <c r="A383" s="3" t="s">
        <v>522</v>
      </c>
      <c r="B383" s="1">
        <v>2</v>
      </c>
      <c r="C383" s="1">
        <v>355</v>
      </c>
      <c r="D383" s="1">
        <v>174</v>
      </c>
      <c r="E383" s="1">
        <v>181</v>
      </c>
      <c r="F383" s="4">
        <f t="shared" si="13"/>
        <v>0.50985915492957745</v>
      </c>
      <c r="G383" s="5">
        <f t="shared" si="12"/>
        <v>362</v>
      </c>
      <c r="H383" s="1">
        <v>710</v>
      </c>
      <c r="J383" s="1"/>
    </row>
    <row r="384" spans="1:10" x14ac:dyDescent="0.25">
      <c r="A384" s="3" t="s">
        <v>520</v>
      </c>
      <c r="B384" s="1">
        <v>7</v>
      </c>
      <c r="C384" s="1">
        <v>354</v>
      </c>
      <c r="D384" s="1">
        <v>174</v>
      </c>
      <c r="E384" s="1">
        <v>180</v>
      </c>
      <c r="F384" s="4">
        <f t="shared" si="13"/>
        <v>0.50847457627118642</v>
      </c>
      <c r="G384" s="5">
        <f t="shared" si="12"/>
        <v>1260</v>
      </c>
      <c r="H384" s="1">
        <v>2478</v>
      </c>
      <c r="J384" s="1"/>
    </row>
    <row r="385" spans="1:10" x14ac:dyDescent="0.25">
      <c r="A385" s="3" t="s">
        <v>496</v>
      </c>
      <c r="B385" s="1">
        <v>5</v>
      </c>
      <c r="C385" s="1">
        <v>492</v>
      </c>
      <c r="D385" s="1">
        <v>312</v>
      </c>
      <c r="E385" s="1">
        <v>180</v>
      </c>
      <c r="F385" s="4">
        <f t="shared" si="13"/>
        <v>0.36585365853658536</v>
      </c>
      <c r="G385" s="5">
        <f t="shared" si="12"/>
        <v>900</v>
      </c>
      <c r="H385" s="1">
        <v>2460</v>
      </c>
      <c r="J385" s="1"/>
    </row>
    <row r="386" spans="1:10" x14ac:dyDescent="0.25">
      <c r="A386" s="3" t="s">
        <v>523</v>
      </c>
      <c r="B386" s="1">
        <v>6</v>
      </c>
      <c r="C386" s="1">
        <v>359</v>
      </c>
      <c r="D386" s="1">
        <v>179</v>
      </c>
      <c r="E386" s="1">
        <v>180</v>
      </c>
      <c r="F386" s="4">
        <f t="shared" si="13"/>
        <v>0.50139275766016711</v>
      </c>
      <c r="G386" s="5">
        <f t="shared" si="12"/>
        <v>1080</v>
      </c>
      <c r="H386" s="1">
        <v>2154</v>
      </c>
      <c r="J386" s="1"/>
    </row>
    <row r="387" spans="1:10" x14ac:dyDescent="0.25">
      <c r="A387" s="3" t="s">
        <v>523</v>
      </c>
      <c r="B387" s="1">
        <v>15</v>
      </c>
      <c r="C387" s="1">
        <v>359</v>
      </c>
      <c r="D387" s="1">
        <v>179</v>
      </c>
      <c r="E387" s="1">
        <v>180</v>
      </c>
      <c r="F387" s="4">
        <f t="shared" si="13"/>
        <v>0.50139275766016711</v>
      </c>
      <c r="G387" s="5">
        <f t="shared" si="12"/>
        <v>2700</v>
      </c>
      <c r="H387" s="1">
        <v>5385</v>
      </c>
      <c r="J387" s="1"/>
    </row>
    <row r="388" spans="1:10" x14ac:dyDescent="0.25">
      <c r="A388" s="3" t="s">
        <v>523</v>
      </c>
      <c r="B388" s="1">
        <v>11</v>
      </c>
      <c r="C388" s="1">
        <v>359</v>
      </c>
      <c r="D388" s="1">
        <v>179</v>
      </c>
      <c r="E388" s="1">
        <v>180</v>
      </c>
      <c r="F388" s="4">
        <f t="shared" si="13"/>
        <v>0.50139275766016711</v>
      </c>
      <c r="G388" s="5">
        <f t="shared" si="12"/>
        <v>1980</v>
      </c>
      <c r="H388" s="1">
        <v>3949</v>
      </c>
      <c r="J388" s="1"/>
    </row>
    <row r="389" spans="1:10" x14ac:dyDescent="0.25">
      <c r="A389" s="3">
        <v>1739</v>
      </c>
      <c r="B389" s="1">
        <v>2</v>
      </c>
      <c r="C389" s="1">
        <v>360</v>
      </c>
      <c r="D389" s="1">
        <v>180</v>
      </c>
      <c r="E389" s="1">
        <v>180</v>
      </c>
      <c r="F389" s="4">
        <f t="shared" si="13"/>
        <v>0.5</v>
      </c>
      <c r="G389" s="5">
        <f t="shared" si="12"/>
        <v>360</v>
      </c>
      <c r="H389" s="1">
        <v>720</v>
      </c>
      <c r="J389" s="1"/>
    </row>
    <row r="390" spans="1:10" x14ac:dyDescent="0.25">
      <c r="A390" s="3">
        <v>1739</v>
      </c>
      <c r="B390" s="1">
        <v>2</v>
      </c>
      <c r="C390" s="1">
        <v>360</v>
      </c>
      <c r="D390" s="1">
        <v>180</v>
      </c>
      <c r="E390" s="1">
        <v>180</v>
      </c>
      <c r="F390" s="4">
        <f t="shared" si="13"/>
        <v>0.5</v>
      </c>
      <c r="G390" s="5">
        <f t="shared" si="12"/>
        <v>360</v>
      </c>
      <c r="H390" s="1">
        <v>720</v>
      </c>
      <c r="J390" s="1"/>
    </row>
    <row r="391" spans="1:10" x14ac:dyDescent="0.25">
      <c r="A391" s="3">
        <v>1739</v>
      </c>
      <c r="B391" s="1">
        <v>2</v>
      </c>
      <c r="C391" s="1">
        <v>360</v>
      </c>
      <c r="D391" s="1">
        <v>180</v>
      </c>
      <c r="E391" s="1">
        <v>180</v>
      </c>
      <c r="F391" s="4">
        <f t="shared" si="13"/>
        <v>0.5</v>
      </c>
      <c r="G391" s="5">
        <f t="shared" si="12"/>
        <v>360</v>
      </c>
      <c r="H391" s="1">
        <v>720</v>
      </c>
      <c r="J391" s="1"/>
    </row>
    <row r="392" spans="1:10" x14ac:dyDescent="0.25">
      <c r="A392" s="3">
        <v>1739</v>
      </c>
      <c r="B392" s="1">
        <v>2</v>
      </c>
      <c r="C392" s="1">
        <v>360</v>
      </c>
      <c r="D392" s="1">
        <v>180</v>
      </c>
      <c r="E392" s="1">
        <v>180</v>
      </c>
      <c r="F392" s="4">
        <f t="shared" si="13"/>
        <v>0.5</v>
      </c>
      <c r="G392" s="5">
        <f t="shared" si="12"/>
        <v>360</v>
      </c>
      <c r="H392" s="1">
        <v>720</v>
      </c>
      <c r="J392" s="1"/>
    </row>
    <row r="393" spans="1:10" x14ac:dyDescent="0.25">
      <c r="A393" s="3">
        <v>1739</v>
      </c>
      <c r="B393" s="1">
        <v>1</v>
      </c>
      <c r="C393" s="1">
        <v>360</v>
      </c>
      <c r="D393" s="1">
        <v>180</v>
      </c>
      <c r="E393" s="1">
        <v>180</v>
      </c>
      <c r="F393" s="4">
        <f t="shared" si="13"/>
        <v>0.5</v>
      </c>
      <c r="G393" s="5">
        <f t="shared" si="12"/>
        <v>180</v>
      </c>
      <c r="H393" s="1">
        <v>360</v>
      </c>
      <c r="J393" s="1"/>
    </row>
    <row r="394" spans="1:10" x14ac:dyDescent="0.25">
      <c r="A394" s="3">
        <v>9944</v>
      </c>
      <c r="B394" s="1">
        <v>14</v>
      </c>
      <c r="C394" s="1">
        <v>442</v>
      </c>
      <c r="D394" s="1">
        <v>262</v>
      </c>
      <c r="E394" s="1">
        <v>180</v>
      </c>
      <c r="F394" s="4">
        <f t="shared" si="13"/>
        <v>0.40723981900452488</v>
      </c>
      <c r="G394" s="5">
        <f t="shared" si="12"/>
        <v>2520</v>
      </c>
      <c r="H394" s="1">
        <v>6188</v>
      </c>
      <c r="J394" s="1"/>
    </row>
    <row r="395" spans="1:10" x14ac:dyDescent="0.25">
      <c r="A395" s="3" t="s">
        <v>524</v>
      </c>
      <c r="B395" s="1">
        <v>104</v>
      </c>
      <c r="C395" s="1">
        <v>310</v>
      </c>
      <c r="D395" s="1">
        <v>131</v>
      </c>
      <c r="E395" s="1">
        <v>179</v>
      </c>
      <c r="F395" s="4">
        <f t="shared" si="13"/>
        <v>0.57741935483870965</v>
      </c>
      <c r="G395" s="5">
        <f t="shared" si="12"/>
        <v>18616</v>
      </c>
      <c r="H395" s="1">
        <v>32240</v>
      </c>
      <c r="J395" s="1"/>
    </row>
    <row r="396" spans="1:10" x14ac:dyDescent="0.25">
      <c r="A396" s="3">
        <v>8453</v>
      </c>
      <c r="B396" s="1">
        <v>1</v>
      </c>
      <c r="C396" s="1">
        <v>292</v>
      </c>
      <c r="D396" s="1">
        <v>113</v>
      </c>
      <c r="E396" s="1">
        <v>179</v>
      </c>
      <c r="F396" s="4">
        <f t="shared" si="13"/>
        <v>0.61301369863013699</v>
      </c>
      <c r="G396" s="5">
        <f t="shared" si="12"/>
        <v>179</v>
      </c>
      <c r="H396" s="1">
        <v>292</v>
      </c>
      <c r="J396" s="1"/>
    </row>
    <row r="397" spans="1:10" x14ac:dyDescent="0.25">
      <c r="A397" s="3" t="s">
        <v>523</v>
      </c>
      <c r="B397" s="1">
        <v>21</v>
      </c>
      <c r="C397" s="1">
        <v>357</v>
      </c>
      <c r="D397" s="1">
        <v>179</v>
      </c>
      <c r="E397" s="1">
        <v>178</v>
      </c>
      <c r="F397" s="4">
        <f t="shared" si="13"/>
        <v>0.49859943977591037</v>
      </c>
      <c r="G397" s="5">
        <f t="shared" si="12"/>
        <v>3738</v>
      </c>
      <c r="H397" s="1">
        <v>7497</v>
      </c>
      <c r="J397" s="1"/>
    </row>
    <row r="398" spans="1:10" x14ac:dyDescent="0.25">
      <c r="A398" s="3" t="s">
        <v>520</v>
      </c>
      <c r="B398" s="1">
        <v>2</v>
      </c>
      <c r="C398" s="1">
        <v>351</v>
      </c>
      <c r="D398" s="1">
        <v>174</v>
      </c>
      <c r="E398" s="1">
        <v>177</v>
      </c>
      <c r="F398" s="4">
        <f t="shared" si="13"/>
        <v>0.50427350427350426</v>
      </c>
      <c r="G398" s="5">
        <f t="shared" si="12"/>
        <v>354</v>
      </c>
      <c r="H398" s="1">
        <v>702</v>
      </c>
      <c r="J398" s="1"/>
    </row>
    <row r="399" spans="1:10" x14ac:dyDescent="0.25">
      <c r="A399" s="3" t="s">
        <v>520</v>
      </c>
      <c r="B399" s="1">
        <v>2</v>
      </c>
      <c r="C399" s="1">
        <v>351</v>
      </c>
      <c r="D399" s="1">
        <v>174</v>
      </c>
      <c r="E399" s="1">
        <v>177</v>
      </c>
      <c r="F399" s="4">
        <f t="shared" si="13"/>
        <v>0.50427350427350426</v>
      </c>
      <c r="G399" s="5">
        <f t="shared" si="12"/>
        <v>354</v>
      </c>
      <c r="H399" s="1">
        <v>702</v>
      </c>
      <c r="J399" s="1"/>
    </row>
    <row r="400" spans="1:10" x14ac:dyDescent="0.25">
      <c r="A400" s="3" t="s">
        <v>522</v>
      </c>
      <c r="B400" s="1">
        <v>2</v>
      </c>
      <c r="C400" s="1">
        <v>351</v>
      </c>
      <c r="D400" s="1">
        <v>174</v>
      </c>
      <c r="E400" s="1">
        <v>177</v>
      </c>
      <c r="F400" s="4">
        <f t="shared" si="13"/>
        <v>0.50427350427350426</v>
      </c>
      <c r="G400" s="5">
        <f t="shared" si="12"/>
        <v>354</v>
      </c>
      <c r="H400" s="1">
        <v>702</v>
      </c>
      <c r="J400" s="1"/>
    </row>
    <row r="401" spans="1:10" x14ac:dyDescent="0.25">
      <c r="A401" s="3" t="s">
        <v>492</v>
      </c>
      <c r="B401" s="1">
        <v>7</v>
      </c>
      <c r="C401" s="1">
        <v>534</v>
      </c>
      <c r="D401" s="1">
        <v>357</v>
      </c>
      <c r="E401" s="1">
        <v>177</v>
      </c>
      <c r="F401" s="4">
        <f t="shared" si="13"/>
        <v>0.33146067415730335</v>
      </c>
      <c r="G401" s="5">
        <f t="shared" si="12"/>
        <v>1239</v>
      </c>
      <c r="H401" s="1">
        <v>3738</v>
      </c>
      <c r="J401" s="1"/>
    </row>
    <row r="402" spans="1:10" x14ac:dyDescent="0.25">
      <c r="A402" s="3" t="s">
        <v>190</v>
      </c>
      <c r="B402" s="1">
        <v>127</v>
      </c>
      <c r="C402" s="1">
        <v>235</v>
      </c>
      <c r="D402" s="1">
        <v>60</v>
      </c>
      <c r="E402" s="1">
        <v>175</v>
      </c>
      <c r="F402" s="4">
        <f t="shared" si="13"/>
        <v>0.74468085106382975</v>
      </c>
      <c r="G402" s="5">
        <f t="shared" si="12"/>
        <v>22225</v>
      </c>
      <c r="H402" s="1">
        <v>29845</v>
      </c>
      <c r="J402" s="1"/>
    </row>
    <row r="403" spans="1:10" x14ac:dyDescent="0.25">
      <c r="A403" s="3" t="s">
        <v>217</v>
      </c>
      <c r="B403" s="1">
        <v>93</v>
      </c>
      <c r="C403" s="1">
        <v>236</v>
      </c>
      <c r="D403" s="1">
        <v>61</v>
      </c>
      <c r="E403" s="1">
        <v>175</v>
      </c>
      <c r="F403" s="4">
        <f t="shared" si="13"/>
        <v>0.74152542372881358</v>
      </c>
      <c r="G403" s="5">
        <f t="shared" si="12"/>
        <v>16275</v>
      </c>
      <c r="H403" s="1">
        <v>21948</v>
      </c>
      <c r="J403" s="1"/>
    </row>
    <row r="404" spans="1:10" x14ac:dyDescent="0.25">
      <c r="A404" s="3" t="s">
        <v>484</v>
      </c>
      <c r="B404" s="1">
        <v>1</v>
      </c>
      <c r="C404" s="1">
        <v>399</v>
      </c>
      <c r="D404" s="1">
        <v>225</v>
      </c>
      <c r="E404" s="1">
        <v>174</v>
      </c>
      <c r="F404" s="4">
        <f t="shared" si="13"/>
        <v>0.43609022556390975</v>
      </c>
      <c r="G404" s="5">
        <f t="shared" si="12"/>
        <v>174</v>
      </c>
      <c r="H404" s="1">
        <v>399</v>
      </c>
      <c r="J404" s="1"/>
    </row>
    <row r="405" spans="1:10" x14ac:dyDescent="0.25">
      <c r="A405" s="3" t="s">
        <v>525</v>
      </c>
      <c r="B405" s="1">
        <v>6</v>
      </c>
      <c r="C405" s="1">
        <v>333</v>
      </c>
      <c r="D405" s="1">
        <v>160</v>
      </c>
      <c r="E405" s="1">
        <v>173</v>
      </c>
      <c r="F405" s="4">
        <f t="shared" si="13"/>
        <v>0.51951951951951947</v>
      </c>
      <c r="G405" s="5">
        <f t="shared" si="12"/>
        <v>1038</v>
      </c>
      <c r="H405" s="1">
        <v>1998</v>
      </c>
      <c r="J405" s="1"/>
    </row>
    <row r="406" spans="1:10" x14ac:dyDescent="0.25">
      <c r="A406" s="3" t="s">
        <v>526</v>
      </c>
      <c r="B406" s="1">
        <v>3</v>
      </c>
      <c r="C406" s="1">
        <v>412</v>
      </c>
      <c r="D406" s="1">
        <v>240</v>
      </c>
      <c r="E406" s="1">
        <v>172</v>
      </c>
      <c r="F406" s="4">
        <f t="shared" si="13"/>
        <v>0.41747572815533979</v>
      </c>
      <c r="G406" s="5">
        <f t="shared" si="12"/>
        <v>516</v>
      </c>
      <c r="H406" s="1">
        <v>1236</v>
      </c>
      <c r="J406" s="1"/>
    </row>
    <row r="407" spans="1:10" x14ac:dyDescent="0.25">
      <c r="A407" s="3">
        <v>1221</v>
      </c>
      <c r="B407" s="1">
        <v>2</v>
      </c>
      <c r="C407" s="1">
        <v>279</v>
      </c>
      <c r="D407" s="1">
        <v>107</v>
      </c>
      <c r="E407" s="1">
        <v>172</v>
      </c>
      <c r="F407" s="4">
        <f t="shared" si="13"/>
        <v>0.61648745519713266</v>
      </c>
      <c r="G407" s="5">
        <f t="shared" si="12"/>
        <v>344</v>
      </c>
      <c r="H407" s="1">
        <v>558</v>
      </c>
      <c r="J407" s="1"/>
    </row>
    <row r="408" spans="1:10" x14ac:dyDescent="0.25">
      <c r="A408" s="3" t="s">
        <v>233</v>
      </c>
      <c r="B408" s="1">
        <v>51</v>
      </c>
      <c r="C408" s="1">
        <v>335</v>
      </c>
      <c r="D408" s="1">
        <v>165</v>
      </c>
      <c r="E408" s="1">
        <v>170</v>
      </c>
      <c r="F408" s="4">
        <f t="shared" si="13"/>
        <v>0.5074626865671642</v>
      </c>
      <c r="G408" s="5">
        <f t="shared" si="12"/>
        <v>8670</v>
      </c>
      <c r="H408" s="1">
        <v>17085</v>
      </c>
      <c r="J408" s="1"/>
    </row>
    <row r="409" spans="1:10" x14ac:dyDescent="0.25">
      <c r="A409" s="3" t="s">
        <v>492</v>
      </c>
      <c r="B409" s="1">
        <v>5</v>
      </c>
      <c r="C409" s="1">
        <v>526</v>
      </c>
      <c r="D409" s="1">
        <v>357</v>
      </c>
      <c r="E409" s="1">
        <v>169</v>
      </c>
      <c r="F409" s="4">
        <f t="shared" si="13"/>
        <v>0.32129277566539927</v>
      </c>
      <c r="G409" s="5">
        <f t="shared" si="12"/>
        <v>845</v>
      </c>
      <c r="H409" s="1">
        <v>2630</v>
      </c>
      <c r="J409" s="1"/>
    </row>
    <row r="410" spans="1:10" x14ac:dyDescent="0.25">
      <c r="A410" s="3" t="s">
        <v>95</v>
      </c>
      <c r="B410" s="1">
        <v>91</v>
      </c>
      <c r="C410" s="1">
        <v>235</v>
      </c>
      <c r="D410" s="1">
        <v>67</v>
      </c>
      <c r="E410" s="1">
        <v>168</v>
      </c>
      <c r="F410" s="4">
        <f t="shared" si="13"/>
        <v>0.71489361702127663</v>
      </c>
      <c r="G410" s="5">
        <f t="shared" si="12"/>
        <v>15288</v>
      </c>
      <c r="H410" s="1">
        <v>21385</v>
      </c>
      <c r="J410" s="1"/>
    </row>
    <row r="411" spans="1:10" x14ac:dyDescent="0.25">
      <c r="A411" s="3" t="s">
        <v>26</v>
      </c>
      <c r="B411" s="1">
        <v>92</v>
      </c>
      <c r="C411" s="1">
        <v>252</v>
      </c>
      <c r="D411" s="1">
        <v>84</v>
      </c>
      <c r="E411" s="1">
        <v>168</v>
      </c>
      <c r="F411" s="4">
        <f t="shared" si="13"/>
        <v>0.66666666666666663</v>
      </c>
      <c r="G411" s="5">
        <f t="shared" si="12"/>
        <v>15456</v>
      </c>
      <c r="H411" s="1">
        <v>23184</v>
      </c>
      <c r="J411" s="1"/>
    </row>
    <row r="412" spans="1:10" x14ac:dyDescent="0.25">
      <c r="A412" s="3" t="s">
        <v>240</v>
      </c>
      <c r="B412" s="1">
        <v>30</v>
      </c>
      <c r="C412" s="1">
        <v>333</v>
      </c>
      <c r="D412" s="1">
        <v>165</v>
      </c>
      <c r="E412" s="1">
        <v>168</v>
      </c>
      <c r="F412" s="4">
        <f t="shared" si="13"/>
        <v>0.50450450450450446</v>
      </c>
      <c r="G412" s="5">
        <f t="shared" si="12"/>
        <v>5040</v>
      </c>
      <c r="H412" s="1">
        <v>9990</v>
      </c>
      <c r="J412" s="1"/>
    </row>
    <row r="413" spans="1:10" x14ac:dyDescent="0.25">
      <c r="A413" s="3" t="s">
        <v>134</v>
      </c>
      <c r="B413" s="1">
        <v>48</v>
      </c>
      <c r="C413" s="1">
        <v>316</v>
      </c>
      <c r="D413" s="1">
        <v>149</v>
      </c>
      <c r="E413" s="1">
        <v>167</v>
      </c>
      <c r="F413" s="4">
        <f t="shared" si="13"/>
        <v>0.52848101265822789</v>
      </c>
      <c r="G413" s="5">
        <f t="shared" si="12"/>
        <v>8016</v>
      </c>
      <c r="H413" s="1">
        <v>15168</v>
      </c>
      <c r="J413" s="1"/>
    </row>
    <row r="414" spans="1:10" x14ac:dyDescent="0.25">
      <c r="A414" s="3" t="s">
        <v>525</v>
      </c>
      <c r="B414" s="1">
        <v>3</v>
      </c>
      <c r="C414" s="1">
        <v>326</v>
      </c>
      <c r="D414" s="1">
        <v>160</v>
      </c>
      <c r="E414" s="1">
        <v>166</v>
      </c>
      <c r="F414" s="4">
        <f t="shared" si="13"/>
        <v>0.50920245398773001</v>
      </c>
      <c r="G414" s="5">
        <f t="shared" si="12"/>
        <v>498</v>
      </c>
      <c r="H414" s="1">
        <v>978</v>
      </c>
      <c r="J414" s="1"/>
    </row>
    <row r="415" spans="1:10" x14ac:dyDescent="0.25">
      <c r="A415" s="3" t="s">
        <v>527</v>
      </c>
      <c r="B415" s="1">
        <v>4</v>
      </c>
      <c r="C415" s="1">
        <v>276</v>
      </c>
      <c r="D415" s="1">
        <v>110</v>
      </c>
      <c r="E415" s="1">
        <v>166</v>
      </c>
      <c r="F415" s="4">
        <f t="shared" si="13"/>
        <v>0.60144927536231885</v>
      </c>
      <c r="G415" s="5">
        <f t="shared" si="12"/>
        <v>664</v>
      </c>
      <c r="H415" s="1">
        <v>1104</v>
      </c>
      <c r="J415" s="1"/>
    </row>
    <row r="416" spans="1:10" x14ac:dyDescent="0.25">
      <c r="A416" s="3" t="s">
        <v>528</v>
      </c>
      <c r="B416" s="1">
        <v>4</v>
      </c>
      <c r="C416" s="1">
        <v>276</v>
      </c>
      <c r="D416" s="1">
        <v>110</v>
      </c>
      <c r="E416" s="1">
        <v>166</v>
      </c>
      <c r="F416" s="4">
        <f t="shared" si="13"/>
        <v>0.60144927536231885</v>
      </c>
      <c r="G416" s="5">
        <f t="shared" si="12"/>
        <v>664</v>
      </c>
      <c r="H416" s="1">
        <v>1104</v>
      </c>
      <c r="J416" s="1"/>
    </row>
    <row r="417" spans="1:10" x14ac:dyDescent="0.25">
      <c r="A417" s="3">
        <v>3504</v>
      </c>
      <c r="B417" s="1">
        <v>44</v>
      </c>
      <c r="C417" s="1">
        <v>236</v>
      </c>
      <c r="D417" s="1">
        <v>70</v>
      </c>
      <c r="E417" s="1">
        <v>166</v>
      </c>
      <c r="F417" s="4">
        <f t="shared" si="13"/>
        <v>0.70338983050847459</v>
      </c>
      <c r="G417" s="5">
        <f t="shared" si="12"/>
        <v>7304</v>
      </c>
      <c r="H417" s="1">
        <v>10384</v>
      </c>
      <c r="J417" s="1"/>
    </row>
    <row r="418" spans="1:10" x14ac:dyDescent="0.25">
      <c r="A418" s="3" t="s">
        <v>525</v>
      </c>
      <c r="B418" s="1">
        <v>7</v>
      </c>
      <c r="C418" s="1">
        <v>325</v>
      </c>
      <c r="D418" s="1">
        <v>160</v>
      </c>
      <c r="E418" s="1">
        <v>165</v>
      </c>
      <c r="F418" s="4">
        <f t="shared" si="13"/>
        <v>0.50769230769230766</v>
      </c>
      <c r="G418" s="5">
        <f t="shared" si="12"/>
        <v>1155</v>
      </c>
      <c r="H418" s="1">
        <v>2275</v>
      </c>
      <c r="J418" s="1"/>
    </row>
    <row r="419" spans="1:10" x14ac:dyDescent="0.25">
      <c r="A419" s="3" t="s">
        <v>525</v>
      </c>
      <c r="B419" s="1">
        <v>9</v>
      </c>
      <c r="C419" s="1">
        <v>326</v>
      </c>
      <c r="D419" s="1">
        <v>161</v>
      </c>
      <c r="E419" s="1">
        <v>165</v>
      </c>
      <c r="F419" s="4">
        <f t="shared" si="13"/>
        <v>0.50613496932515334</v>
      </c>
      <c r="G419" s="5">
        <f t="shared" si="12"/>
        <v>1485</v>
      </c>
      <c r="H419" s="1">
        <v>2934</v>
      </c>
      <c r="J419" s="1"/>
    </row>
    <row r="420" spans="1:10" x14ac:dyDescent="0.25">
      <c r="A420" s="3" t="s">
        <v>529</v>
      </c>
      <c r="B420" s="1">
        <v>13</v>
      </c>
      <c r="C420" s="1">
        <v>402</v>
      </c>
      <c r="D420" s="1">
        <v>237</v>
      </c>
      <c r="E420" s="1">
        <v>165</v>
      </c>
      <c r="F420" s="4">
        <f t="shared" si="13"/>
        <v>0.41044776119402987</v>
      </c>
      <c r="G420" s="5">
        <f t="shared" si="12"/>
        <v>2145</v>
      </c>
      <c r="H420" s="1">
        <v>5226</v>
      </c>
      <c r="J420" s="1"/>
    </row>
    <row r="421" spans="1:10" x14ac:dyDescent="0.25">
      <c r="A421" s="3" t="s">
        <v>530</v>
      </c>
      <c r="B421" s="1">
        <v>7</v>
      </c>
      <c r="C421" s="1">
        <v>444</v>
      </c>
      <c r="D421" s="1">
        <v>280</v>
      </c>
      <c r="E421" s="1">
        <v>164</v>
      </c>
      <c r="F421" s="4">
        <f t="shared" si="13"/>
        <v>0.36936936936936937</v>
      </c>
      <c r="G421" s="5">
        <f t="shared" si="12"/>
        <v>1148</v>
      </c>
      <c r="H421" s="1">
        <v>3108</v>
      </c>
      <c r="J421" s="1"/>
    </row>
    <row r="422" spans="1:10" x14ac:dyDescent="0.25">
      <c r="A422" s="3">
        <v>3503</v>
      </c>
      <c r="B422" s="1">
        <v>37</v>
      </c>
      <c r="C422" s="1">
        <v>236</v>
      </c>
      <c r="D422" s="1">
        <v>72</v>
      </c>
      <c r="E422" s="1">
        <v>164</v>
      </c>
      <c r="F422" s="4">
        <f t="shared" si="13"/>
        <v>0.69491525423728817</v>
      </c>
      <c r="G422" s="5">
        <f t="shared" si="12"/>
        <v>6068</v>
      </c>
      <c r="H422" s="1">
        <v>8732</v>
      </c>
      <c r="J422" s="1"/>
    </row>
    <row r="423" spans="1:10" x14ac:dyDescent="0.25">
      <c r="A423" s="3" t="s">
        <v>326</v>
      </c>
      <c r="B423" s="1">
        <v>114</v>
      </c>
      <c r="C423" s="1">
        <v>342</v>
      </c>
      <c r="D423" s="1">
        <v>178</v>
      </c>
      <c r="E423" s="1">
        <v>164</v>
      </c>
      <c r="F423" s="4">
        <f t="shared" si="13"/>
        <v>0.47953216374269003</v>
      </c>
      <c r="G423" s="5">
        <f t="shared" si="12"/>
        <v>18696</v>
      </c>
      <c r="H423" s="1">
        <v>38988</v>
      </c>
      <c r="J423" s="1"/>
    </row>
    <row r="424" spans="1:10" x14ac:dyDescent="0.25">
      <c r="A424" s="3" t="s">
        <v>262</v>
      </c>
      <c r="B424" s="1">
        <v>36</v>
      </c>
      <c r="C424" s="1">
        <v>318</v>
      </c>
      <c r="D424" s="1">
        <v>154</v>
      </c>
      <c r="E424" s="1">
        <v>164</v>
      </c>
      <c r="F424" s="4">
        <f t="shared" si="13"/>
        <v>0.51572327044025157</v>
      </c>
      <c r="G424" s="5">
        <f t="shared" si="12"/>
        <v>5904</v>
      </c>
      <c r="H424" s="1">
        <v>11448</v>
      </c>
      <c r="J424" s="1"/>
    </row>
    <row r="425" spans="1:10" x14ac:dyDescent="0.25">
      <c r="A425" s="3">
        <v>3502</v>
      </c>
      <c r="B425" s="1">
        <v>13</v>
      </c>
      <c r="C425" s="1">
        <v>236</v>
      </c>
      <c r="D425" s="1">
        <v>73</v>
      </c>
      <c r="E425" s="1">
        <v>163</v>
      </c>
      <c r="F425" s="4">
        <f t="shared" si="13"/>
        <v>0.69067796610169496</v>
      </c>
      <c r="G425" s="5">
        <f t="shared" si="12"/>
        <v>2119</v>
      </c>
      <c r="H425" s="1">
        <v>3068</v>
      </c>
      <c r="J425" s="1"/>
    </row>
    <row r="426" spans="1:10" x14ac:dyDescent="0.25">
      <c r="A426" s="3" t="s">
        <v>525</v>
      </c>
      <c r="B426" s="1">
        <v>9</v>
      </c>
      <c r="C426" s="1">
        <v>323</v>
      </c>
      <c r="D426" s="1">
        <v>161</v>
      </c>
      <c r="E426" s="1">
        <v>162</v>
      </c>
      <c r="F426" s="4">
        <f t="shared" si="13"/>
        <v>0.50154798761609909</v>
      </c>
      <c r="G426" s="5">
        <f t="shared" si="12"/>
        <v>1458</v>
      </c>
      <c r="H426" s="1">
        <v>2907</v>
      </c>
      <c r="J426" s="1"/>
    </row>
    <row r="427" spans="1:10" x14ac:dyDescent="0.25">
      <c r="A427" s="3" t="s">
        <v>492</v>
      </c>
      <c r="B427" s="1">
        <v>4</v>
      </c>
      <c r="C427" s="1">
        <v>519</v>
      </c>
      <c r="D427" s="1">
        <v>357</v>
      </c>
      <c r="E427" s="1">
        <v>162</v>
      </c>
      <c r="F427" s="4">
        <f t="shared" si="13"/>
        <v>0.31213872832369943</v>
      </c>
      <c r="G427" s="5">
        <f t="shared" si="12"/>
        <v>648</v>
      </c>
      <c r="H427" s="1">
        <v>2076</v>
      </c>
      <c r="J427" s="1"/>
    </row>
    <row r="428" spans="1:10" x14ac:dyDescent="0.25">
      <c r="A428" s="3" t="s">
        <v>492</v>
      </c>
      <c r="B428" s="1">
        <v>1</v>
      </c>
      <c r="C428" s="1">
        <v>519</v>
      </c>
      <c r="D428" s="1">
        <v>357</v>
      </c>
      <c r="E428" s="1">
        <v>162</v>
      </c>
      <c r="F428" s="4">
        <f t="shared" si="13"/>
        <v>0.31213872832369943</v>
      </c>
      <c r="G428" s="5">
        <f t="shared" si="12"/>
        <v>162</v>
      </c>
      <c r="H428" s="1">
        <v>519</v>
      </c>
      <c r="J428" s="1"/>
    </row>
    <row r="429" spans="1:10" x14ac:dyDescent="0.25">
      <c r="A429" s="3" t="s">
        <v>531</v>
      </c>
      <c r="B429" s="1">
        <v>6</v>
      </c>
      <c r="C429" s="1">
        <v>318</v>
      </c>
      <c r="D429" s="1">
        <v>156</v>
      </c>
      <c r="E429" s="1">
        <v>162</v>
      </c>
      <c r="F429" s="4">
        <f t="shared" si="13"/>
        <v>0.50943396226415094</v>
      </c>
      <c r="G429" s="5">
        <f t="shared" si="12"/>
        <v>972</v>
      </c>
      <c r="H429" s="1">
        <v>1908</v>
      </c>
      <c r="J429" s="1"/>
    </row>
    <row r="430" spans="1:10" x14ac:dyDescent="0.25">
      <c r="A430" s="3" t="s">
        <v>532</v>
      </c>
      <c r="B430" s="1">
        <v>5</v>
      </c>
      <c r="C430" s="1">
        <v>312</v>
      </c>
      <c r="D430" s="1">
        <v>151</v>
      </c>
      <c r="E430" s="1">
        <v>161</v>
      </c>
      <c r="F430" s="4">
        <f t="shared" si="13"/>
        <v>0.51602564102564108</v>
      </c>
      <c r="G430" s="5">
        <f t="shared" si="12"/>
        <v>805</v>
      </c>
      <c r="H430" s="1">
        <v>1560</v>
      </c>
      <c r="J430" s="1"/>
    </row>
    <row r="431" spans="1:10" x14ac:dyDescent="0.25">
      <c r="A431" s="3" t="s">
        <v>532</v>
      </c>
      <c r="B431" s="1">
        <v>4</v>
      </c>
      <c r="C431" s="1">
        <v>312</v>
      </c>
      <c r="D431" s="1">
        <v>151</v>
      </c>
      <c r="E431" s="1">
        <v>161</v>
      </c>
      <c r="F431" s="4">
        <f t="shared" si="13"/>
        <v>0.51602564102564108</v>
      </c>
      <c r="G431" s="5">
        <f t="shared" si="12"/>
        <v>644</v>
      </c>
      <c r="H431" s="1">
        <v>1248</v>
      </c>
      <c r="J431" s="1"/>
    </row>
    <row r="432" spans="1:10" x14ac:dyDescent="0.25">
      <c r="A432" s="3">
        <v>2004</v>
      </c>
      <c r="B432" s="1">
        <v>23</v>
      </c>
      <c r="C432" s="1">
        <v>319</v>
      </c>
      <c r="D432" s="1">
        <v>159</v>
      </c>
      <c r="E432" s="1">
        <v>160</v>
      </c>
      <c r="F432" s="4">
        <f t="shared" si="13"/>
        <v>0.50156739811912221</v>
      </c>
      <c r="G432" s="5">
        <f t="shared" si="12"/>
        <v>3680</v>
      </c>
      <c r="H432" s="1">
        <v>7337</v>
      </c>
      <c r="J432" s="1"/>
    </row>
    <row r="433" spans="1:10" x14ac:dyDescent="0.25">
      <c r="A433" s="3" t="s">
        <v>533</v>
      </c>
      <c r="B433" s="1">
        <v>20</v>
      </c>
      <c r="C433" s="1">
        <v>234</v>
      </c>
      <c r="D433" s="1">
        <v>74</v>
      </c>
      <c r="E433" s="1">
        <v>160</v>
      </c>
      <c r="F433" s="4">
        <f t="shared" si="13"/>
        <v>0.68376068376068377</v>
      </c>
      <c r="G433" s="5">
        <f t="shared" si="12"/>
        <v>3200</v>
      </c>
      <c r="H433" s="1">
        <v>4680</v>
      </c>
      <c r="J433" s="1"/>
    </row>
    <row r="434" spans="1:10" x14ac:dyDescent="0.25">
      <c r="A434" s="3" t="s">
        <v>234</v>
      </c>
      <c r="B434" s="1">
        <v>34</v>
      </c>
      <c r="C434" s="1">
        <v>215</v>
      </c>
      <c r="D434" s="1">
        <v>55</v>
      </c>
      <c r="E434" s="1">
        <v>160</v>
      </c>
      <c r="F434" s="4">
        <f t="shared" si="13"/>
        <v>0.7441860465116279</v>
      </c>
      <c r="G434" s="5">
        <f t="shared" si="12"/>
        <v>5440</v>
      </c>
      <c r="H434" s="1">
        <v>7310</v>
      </c>
      <c r="J434" s="1"/>
    </row>
    <row r="435" spans="1:10" x14ac:dyDescent="0.25">
      <c r="A435" s="3" t="s">
        <v>530</v>
      </c>
      <c r="B435" s="1">
        <v>4</v>
      </c>
      <c r="C435" s="1">
        <v>439</v>
      </c>
      <c r="D435" s="1">
        <v>280</v>
      </c>
      <c r="E435" s="1">
        <v>159</v>
      </c>
      <c r="F435" s="4">
        <f t="shared" si="13"/>
        <v>0.36218678815489752</v>
      </c>
      <c r="G435" s="5">
        <f t="shared" si="12"/>
        <v>636</v>
      </c>
      <c r="H435" s="1">
        <v>1756</v>
      </c>
      <c r="J435" s="1"/>
    </row>
    <row r="436" spans="1:10" x14ac:dyDescent="0.25">
      <c r="A436" s="3" t="s">
        <v>530</v>
      </c>
      <c r="B436" s="1">
        <v>4</v>
      </c>
      <c r="C436" s="1">
        <v>439</v>
      </c>
      <c r="D436" s="1">
        <v>280</v>
      </c>
      <c r="E436" s="1">
        <v>159</v>
      </c>
      <c r="F436" s="4">
        <f t="shared" si="13"/>
        <v>0.36218678815489752</v>
      </c>
      <c r="G436" s="5">
        <f t="shared" si="12"/>
        <v>636</v>
      </c>
      <c r="H436" s="1">
        <v>1756</v>
      </c>
      <c r="J436" s="1"/>
    </row>
    <row r="437" spans="1:10" x14ac:dyDescent="0.25">
      <c r="A437" s="3" t="s">
        <v>482</v>
      </c>
      <c r="B437" s="1">
        <v>1</v>
      </c>
      <c r="C437" s="1">
        <v>399</v>
      </c>
      <c r="D437" s="1">
        <v>240</v>
      </c>
      <c r="E437" s="1">
        <v>159</v>
      </c>
      <c r="F437" s="4">
        <f t="shared" si="13"/>
        <v>0.39849624060150374</v>
      </c>
      <c r="G437" s="5">
        <f t="shared" ref="G437:G497" si="14">E437*B437</f>
        <v>159</v>
      </c>
      <c r="H437" s="1">
        <v>399</v>
      </c>
      <c r="J437" s="1"/>
    </row>
    <row r="438" spans="1:10" x14ac:dyDescent="0.25">
      <c r="A438" s="3" t="s">
        <v>526</v>
      </c>
      <c r="B438" s="1">
        <v>6</v>
      </c>
      <c r="C438" s="1">
        <v>399</v>
      </c>
      <c r="D438" s="1">
        <v>240</v>
      </c>
      <c r="E438" s="1">
        <v>159</v>
      </c>
      <c r="F438" s="4">
        <f t="shared" ref="F438:F497" si="15">E438/C438</f>
        <v>0.39849624060150374</v>
      </c>
      <c r="G438" s="5">
        <f t="shared" si="14"/>
        <v>954</v>
      </c>
      <c r="H438" s="1">
        <v>2394</v>
      </c>
      <c r="J438" s="1"/>
    </row>
    <row r="439" spans="1:10" x14ac:dyDescent="0.25">
      <c r="A439" s="3" t="s">
        <v>534</v>
      </c>
      <c r="B439" s="1">
        <v>31</v>
      </c>
      <c r="C439" s="1">
        <v>316</v>
      </c>
      <c r="D439" s="1">
        <v>157</v>
      </c>
      <c r="E439" s="1">
        <v>159</v>
      </c>
      <c r="F439" s="4">
        <f t="shared" si="15"/>
        <v>0.50316455696202533</v>
      </c>
      <c r="G439" s="5">
        <f t="shared" si="14"/>
        <v>4929</v>
      </c>
      <c r="H439" s="1">
        <v>9796</v>
      </c>
      <c r="J439" s="1"/>
    </row>
    <row r="440" spans="1:10" x14ac:dyDescent="0.25">
      <c r="A440" s="3">
        <v>3501</v>
      </c>
      <c r="B440" s="1">
        <v>40</v>
      </c>
      <c r="C440" s="1">
        <v>229</v>
      </c>
      <c r="D440" s="1">
        <v>70</v>
      </c>
      <c r="E440" s="1">
        <v>159</v>
      </c>
      <c r="F440" s="4">
        <f t="shared" si="15"/>
        <v>0.69432314410480345</v>
      </c>
      <c r="G440" s="5">
        <f t="shared" si="14"/>
        <v>6360</v>
      </c>
      <c r="H440" s="1">
        <v>9160</v>
      </c>
      <c r="J440" s="1"/>
    </row>
    <row r="441" spans="1:10" x14ac:dyDescent="0.25">
      <c r="A441" s="3" t="s">
        <v>532</v>
      </c>
      <c r="B441" s="1">
        <v>14</v>
      </c>
      <c r="C441" s="1">
        <v>312</v>
      </c>
      <c r="D441" s="1">
        <v>154</v>
      </c>
      <c r="E441" s="1">
        <v>158</v>
      </c>
      <c r="F441" s="4">
        <f t="shared" si="15"/>
        <v>0.50641025641025639</v>
      </c>
      <c r="G441" s="5">
        <f t="shared" si="14"/>
        <v>2212</v>
      </c>
      <c r="H441" s="1">
        <v>4368</v>
      </c>
      <c r="J441" s="1"/>
    </row>
    <row r="442" spans="1:10" x14ac:dyDescent="0.25">
      <c r="A442" s="3" t="s">
        <v>532</v>
      </c>
      <c r="B442" s="1">
        <v>21</v>
      </c>
      <c r="C442" s="1">
        <v>312</v>
      </c>
      <c r="D442" s="1">
        <v>154</v>
      </c>
      <c r="E442" s="1">
        <v>158</v>
      </c>
      <c r="F442" s="4">
        <f t="shared" si="15"/>
        <v>0.50641025641025639</v>
      </c>
      <c r="G442" s="5">
        <f t="shared" si="14"/>
        <v>3318</v>
      </c>
      <c r="H442" s="1">
        <v>6552</v>
      </c>
      <c r="J442" s="1"/>
    </row>
    <row r="443" spans="1:10" x14ac:dyDescent="0.25">
      <c r="A443" s="3" t="s">
        <v>532</v>
      </c>
      <c r="B443" s="1">
        <v>15</v>
      </c>
      <c r="C443" s="1">
        <v>312</v>
      </c>
      <c r="D443" s="1">
        <v>154</v>
      </c>
      <c r="E443" s="1">
        <v>158</v>
      </c>
      <c r="F443" s="4">
        <f t="shared" si="15"/>
        <v>0.50641025641025639</v>
      </c>
      <c r="G443" s="5">
        <f t="shared" si="14"/>
        <v>2370</v>
      </c>
      <c r="H443" s="1">
        <v>4680</v>
      </c>
      <c r="J443" s="1"/>
    </row>
    <row r="444" spans="1:10" x14ac:dyDescent="0.25">
      <c r="A444" s="3" t="s">
        <v>535</v>
      </c>
      <c r="B444" s="1">
        <v>2</v>
      </c>
      <c r="C444" s="1">
        <v>796</v>
      </c>
      <c r="D444" s="1">
        <v>638</v>
      </c>
      <c r="E444" s="1">
        <v>158</v>
      </c>
      <c r="F444" s="4">
        <f t="shared" si="15"/>
        <v>0.19849246231155779</v>
      </c>
      <c r="G444" s="5">
        <f t="shared" si="14"/>
        <v>316</v>
      </c>
      <c r="H444" s="1">
        <v>1592</v>
      </c>
      <c r="J444" s="1"/>
    </row>
    <row r="445" spans="1:10" x14ac:dyDescent="0.25">
      <c r="A445" s="3" t="s">
        <v>342</v>
      </c>
      <c r="B445" s="1">
        <v>1</v>
      </c>
      <c r="C445" s="1">
        <v>311</v>
      </c>
      <c r="D445" s="1">
        <v>153</v>
      </c>
      <c r="E445" s="1">
        <v>158</v>
      </c>
      <c r="F445" s="4">
        <f t="shared" si="15"/>
        <v>0.50803858520900325</v>
      </c>
      <c r="G445" s="5">
        <f t="shared" si="14"/>
        <v>158</v>
      </c>
      <c r="H445" s="1">
        <v>311</v>
      </c>
      <c r="J445" s="1"/>
    </row>
    <row r="446" spans="1:10" x14ac:dyDescent="0.25">
      <c r="A446" s="3" t="s">
        <v>9</v>
      </c>
      <c r="B446" s="1">
        <v>168</v>
      </c>
      <c r="C446" s="1">
        <v>197</v>
      </c>
      <c r="D446" s="1">
        <v>40</v>
      </c>
      <c r="E446" s="1">
        <v>157</v>
      </c>
      <c r="F446" s="4">
        <f t="shared" si="15"/>
        <v>0.79695431472081213</v>
      </c>
      <c r="G446" s="5">
        <f t="shared" si="14"/>
        <v>26376</v>
      </c>
      <c r="H446" s="1">
        <v>33096</v>
      </c>
      <c r="J446" s="1"/>
    </row>
    <row r="447" spans="1:10" x14ac:dyDescent="0.25">
      <c r="A447" s="3" t="s">
        <v>279</v>
      </c>
      <c r="B447" s="1">
        <v>83</v>
      </c>
      <c r="C447" s="1">
        <v>308</v>
      </c>
      <c r="D447" s="1">
        <v>152</v>
      </c>
      <c r="E447" s="1">
        <v>156</v>
      </c>
      <c r="F447" s="4">
        <f t="shared" si="15"/>
        <v>0.50649350649350644</v>
      </c>
      <c r="G447" s="5">
        <f t="shared" si="14"/>
        <v>12948</v>
      </c>
      <c r="H447" s="1">
        <v>25564</v>
      </c>
      <c r="J447" s="1"/>
    </row>
    <row r="448" spans="1:10" x14ac:dyDescent="0.25">
      <c r="A448" s="3" t="s">
        <v>101</v>
      </c>
      <c r="B448" s="1">
        <v>80</v>
      </c>
      <c r="C448" s="1">
        <v>292</v>
      </c>
      <c r="D448" s="1">
        <v>137</v>
      </c>
      <c r="E448" s="1">
        <v>155</v>
      </c>
      <c r="F448" s="4">
        <f t="shared" si="15"/>
        <v>0.53082191780821919</v>
      </c>
      <c r="G448" s="5">
        <f t="shared" si="14"/>
        <v>12400</v>
      </c>
      <c r="H448" s="1">
        <v>23360</v>
      </c>
      <c r="J448" s="1"/>
    </row>
    <row r="449" spans="1:10" x14ac:dyDescent="0.25">
      <c r="A449" s="3">
        <v>2003</v>
      </c>
      <c r="B449" s="1">
        <v>5</v>
      </c>
      <c r="C449" s="1">
        <v>334</v>
      </c>
      <c r="D449" s="1">
        <v>179</v>
      </c>
      <c r="E449" s="1">
        <v>155</v>
      </c>
      <c r="F449" s="4">
        <f t="shared" si="15"/>
        <v>0.46407185628742514</v>
      </c>
      <c r="G449" s="5">
        <f t="shared" si="14"/>
        <v>775</v>
      </c>
      <c r="H449" s="1">
        <v>1670</v>
      </c>
      <c r="J449" s="1"/>
    </row>
    <row r="450" spans="1:10" x14ac:dyDescent="0.25">
      <c r="A450" s="3" t="s">
        <v>498</v>
      </c>
      <c r="B450" s="1">
        <v>5</v>
      </c>
      <c r="C450" s="1">
        <v>352</v>
      </c>
      <c r="D450" s="1">
        <v>198</v>
      </c>
      <c r="E450" s="1">
        <v>154</v>
      </c>
      <c r="F450" s="4">
        <f t="shared" si="15"/>
        <v>0.4375</v>
      </c>
      <c r="G450" s="5">
        <f t="shared" si="14"/>
        <v>770</v>
      </c>
      <c r="H450" s="1">
        <v>1760</v>
      </c>
      <c r="J450" s="1"/>
    </row>
    <row r="451" spans="1:10" x14ac:dyDescent="0.25">
      <c r="A451" s="3">
        <v>6504</v>
      </c>
      <c r="B451" s="1">
        <v>92</v>
      </c>
      <c r="C451" s="1">
        <v>313</v>
      </c>
      <c r="D451" s="1">
        <v>159</v>
      </c>
      <c r="E451" s="1">
        <v>154</v>
      </c>
      <c r="F451" s="4">
        <f t="shared" si="15"/>
        <v>0.49201277955271566</v>
      </c>
      <c r="G451" s="5">
        <f t="shared" si="14"/>
        <v>14168</v>
      </c>
      <c r="H451" s="1">
        <v>28796</v>
      </c>
      <c r="J451" s="1"/>
    </row>
    <row r="452" spans="1:10" x14ac:dyDescent="0.25">
      <c r="A452" s="3" t="s">
        <v>536</v>
      </c>
      <c r="B452" s="1">
        <v>1</v>
      </c>
      <c r="C452" s="1">
        <v>263</v>
      </c>
      <c r="D452" s="1">
        <v>110</v>
      </c>
      <c r="E452" s="1">
        <v>153</v>
      </c>
      <c r="F452" s="4">
        <f t="shared" si="15"/>
        <v>0.58174904942965777</v>
      </c>
      <c r="G452" s="5">
        <f t="shared" si="14"/>
        <v>153</v>
      </c>
      <c r="H452" s="1">
        <v>263</v>
      </c>
      <c r="J452" s="1"/>
    </row>
    <row r="453" spans="1:10" x14ac:dyDescent="0.25">
      <c r="A453" s="3" t="s">
        <v>537</v>
      </c>
      <c r="B453" s="1">
        <v>16</v>
      </c>
      <c r="C453" s="1">
        <v>305</v>
      </c>
      <c r="D453" s="1">
        <v>153</v>
      </c>
      <c r="E453" s="1">
        <v>152</v>
      </c>
      <c r="F453" s="4">
        <f t="shared" si="15"/>
        <v>0.49836065573770494</v>
      </c>
      <c r="G453" s="5">
        <f t="shared" si="14"/>
        <v>2432</v>
      </c>
      <c r="H453" s="1">
        <v>4880</v>
      </c>
      <c r="J453" s="1"/>
    </row>
    <row r="454" spans="1:10" x14ac:dyDescent="0.25">
      <c r="A454" s="3">
        <v>4000</v>
      </c>
      <c r="B454" s="1">
        <v>77</v>
      </c>
      <c r="C454" s="1">
        <v>234</v>
      </c>
      <c r="D454" s="1">
        <v>83</v>
      </c>
      <c r="E454" s="1">
        <v>151</v>
      </c>
      <c r="F454" s="4">
        <f t="shared" si="15"/>
        <v>0.64529914529914534</v>
      </c>
      <c r="G454" s="5">
        <f t="shared" si="14"/>
        <v>11627</v>
      </c>
      <c r="H454" s="1">
        <v>18018</v>
      </c>
      <c r="J454" s="1"/>
    </row>
    <row r="455" spans="1:10" x14ac:dyDescent="0.25">
      <c r="A455" s="3" t="s">
        <v>394</v>
      </c>
      <c r="B455" s="1">
        <v>22</v>
      </c>
      <c r="C455" s="1">
        <v>303</v>
      </c>
      <c r="D455" s="1">
        <v>152</v>
      </c>
      <c r="E455" s="1">
        <v>151</v>
      </c>
      <c r="F455" s="4">
        <f t="shared" si="15"/>
        <v>0.49834983498349833</v>
      </c>
      <c r="G455" s="5">
        <f t="shared" si="14"/>
        <v>3322</v>
      </c>
      <c r="H455" s="1">
        <v>6666</v>
      </c>
      <c r="J455" s="1"/>
    </row>
    <row r="456" spans="1:10" x14ac:dyDescent="0.25">
      <c r="A456" s="3" t="s">
        <v>526</v>
      </c>
      <c r="B456" s="1">
        <v>14</v>
      </c>
      <c r="C456" s="1">
        <v>390</v>
      </c>
      <c r="D456" s="1">
        <v>240</v>
      </c>
      <c r="E456" s="1">
        <v>150</v>
      </c>
      <c r="F456" s="4">
        <f t="shared" si="15"/>
        <v>0.38461538461538464</v>
      </c>
      <c r="G456" s="5">
        <f t="shared" si="14"/>
        <v>2100</v>
      </c>
      <c r="H456" s="1">
        <v>5460</v>
      </c>
      <c r="J456" s="1"/>
    </row>
    <row r="457" spans="1:10" x14ac:dyDescent="0.25">
      <c r="A457" s="3">
        <v>4001</v>
      </c>
      <c r="B457" s="1">
        <v>56</v>
      </c>
      <c r="C457" s="1">
        <v>233</v>
      </c>
      <c r="D457" s="1">
        <v>83</v>
      </c>
      <c r="E457" s="1">
        <v>150</v>
      </c>
      <c r="F457" s="4">
        <f t="shared" si="15"/>
        <v>0.64377682403433478</v>
      </c>
      <c r="G457" s="5">
        <f t="shared" si="14"/>
        <v>8400</v>
      </c>
      <c r="H457" s="1">
        <v>13048</v>
      </c>
      <c r="J457" s="1"/>
    </row>
    <row r="458" spans="1:10" x14ac:dyDescent="0.25">
      <c r="A458" s="3" t="s">
        <v>538</v>
      </c>
      <c r="B458" s="1">
        <v>14</v>
      </c>
      <c r="C458" s="1">
        <v>312</v>
      </c>
      <c r="D458" s="1">
        <v>162</v>
      </c>
      <c r="E458" s="1">
        <v>150</v>
      </c>
      <c r="F458" s="4">
        <f t="shared" si="15"/>
        <v>0.48076923076923078</v>
      </c>
      <c r="G458" s="5">
        <f t="shared" si="14"/>
        <v>2100</v>
      </c>
      <c r="H458" s="1">
        <v>4368</v>
      </c>
      <c r="J458" s="1"/>
    </row>
    <row r="459" spans="1:10" x14ac:dyDescent="0.25">
      <c r="A459" s="3">
        <v>80331</v>
      </c>
      <c r="B459" s="1">
        <v>1</v>
      </c>
      <c r="C459" s="1">
        <v>360</v>
      </c>
      <c r="D459" s="1">
        <v>210</v>
      </c>
      <c r="E459" s="1">
        <v>150</v>
      </c>
      <c r="F459" s="4">
        <f t="shared" si="15"/>
        <v>0.41666666666666669</v>
      </c>
      <c r="G459" s="5">
        <f t="shared" si="14"/>
        <v>150</v>
      </c>
      <c r="H459" s="1">
        <v>360</v>
      </c>
      <c r="J459" s="1"/>
    </row>
    <row r="460" spans="1:10" x14ac:dyDescent="0.25">
      <c r="A460" s="3">
        <v>362</v>
      </c>
      <c r="B460" s="1">
        <v>3</v>
      </c>
      <c r="C460" s="1">
        <v>298</v>
      </c>
      <c r="D460" s="1">
        <v>149</v>
      </c>
      <c r="E460" s="1">
        <v>149</v>
      </c>
      <c r="F460" s="4">
        <f t="shared" si="15"/>
        <v>0.5</v>
      </c>
      <c r="G460" s="5">
        <f t="shared" si="14"/>
        <v>447</v>
      </c>
      <c r="H460" s="1">
        <v>894</v>
      </c>
      <c r="J460" s="1"/>
    </row>
    <row r="461" spans="1:10" x14ac:dyDescent="0.25">
      <c r="A461" s="3" t="s">
        <v>539</v>
      </c>
      <c r="B461" s="1">
        <v>10</v>
      </c>
      <c r="C461" s="1">
        <v>319</v>
      </c>
      <c r="D461" s="1">
        <v>170</v>
      </c>
      <c r="E461" s="1">
        <v>149</v>
      </c>
      <c r="F461" s="4">
        <f t="shared" si="15"/>
        <v>0.4670846394984326</v>
      </c>
      <c r="G461" s="5">
        <f t="shared" si="14"/>
        <v>1490</v>
      </c>
      <c r="H461" s="1">
        <v>3190</v>
      </c>
      <c r="J461" s="1"/>
    </row>
    <row r="462" spans="1:10" x14ac:dyDescent="0.25">
      <c r="A462" s="3" t="s">
        <v>74</v>
      </c>
      <c r="B462" s="1">
        <v>19</v>
      </c>
      <c r="C462" s="1">
        <v>265</v>
      </c>
      <c r="D462" s="1">
        <v>116</v>
      </c>
      <c r="E462" s="1">
        <v>149</v>
      </c>
      <c r="F462" s="4">
        <f t="shared" si="15"/>
        <v>0.56226415094339621</v>
      </c>
      <c r="G462" s="5">
        <f t="shared" si="14"/>
        <v>2831</v>
      </c>
      <c r="H462" s="1">
        <v>5035</v>
      </c>
      <c r="J462" s="1"/>
    </row>
    <row r="463" spans="1:10" x14ac:dyDescent="0.25">
      <c r="A463" s="3" t="s">
        <v>394</v>
      </c>
      <c r="B463" s="1">
        <v>11</v>
      </c>
      <c r="C463" s="1">
        <v>300</v>
      </c>
      <c r="D463" s="1">
        <v>151</v>
      </c>
      <c r="E463" s="1">
        <v>149</v>
      </c>
      <c r="F463" s="4">
        <f t="shared" si="15"/>
        <v>0.49666666666666665</v>
      </c>
      <c r="G463" s="5">
        <f t="shared" si="14"/>
        <v>1639</v>
      </c>
      <c r="H463" s="1">
        <v>3300</v>
      </c>
      <c r="J463" s="1"/>
    </row>
    <row r="464" spans="1:10" x14ac:dyDescent="0.25">
      <c r="A464" s="3" t="s">
        <v>540</v>
      </c>
      <c r="B464" s="1">
        <v>22</v>
      </c>
      <c r="C464" s="1">
        <v>304</v>
      </c>
      <c r="D464" s="1">
        <v>155</v>
      </c>
      <c r="E464" s="1">
        <v>149</v>
      </c>
      <c r="F464" s="4">
        <f t="shared" si="15"/>
        <v>0.49013157894736842</v>
      </c>
      <c r="G464" s="5">
        <f t="shared" si="14"/>
        <v>3278</v>
      </c>
      <c r="H464" s="1">
        <v>6688</v>
      </c>
      <c r="J464" s="1"/>
    </row>
    <row r="465" spans="1:10" x14ac:dyDescent="0.25">
      <c r="A465" s="3">
        <v>362</v>
      </c>
      <c r="B465" s="1">
        <v>5</v>
      </c>
      <c r="C465" s="1">
        <v>298</v>
      </c>
      <c r="D465" s="1">
        <v>151</v>
      </c>
      <c r="E465" s="1">
        <v>147</v>
      </c>
      <c r="F465" s="4">
        <f t="shared" si="15"/>
        <v>0.49328859060402686</v>
      </c>
      <c r="G465" s="5">
        <f t="shared" si="14"/>
        <v>735</v>
      </c>
      <c r="H465" s="1">
        <v>1490</v>
      </c>
      <c r="J465" s="1"/>
    </row>
    <row r="466" spans="1:10" x14ac:dyDescent="0.25">
      <c r="A466" s="3" t="s">
        <v>206</v>
      </c>
      <c r="B466" s="1">
        <v>18</v>
      </c>
      <c r="C466" s="1">
        <v>221</v>
      </c>
      <c r="D466" s="1">
        <v>74</v>
      </c>
      <c r="E466" s="1">
        <v>147</v>
      </c>
      <c r="F466" s="4">
        <f t="shared" si="15"/>
        <v>0.66515837104072395</v>
      </c>
      <c r="G466" s="5">
        <f t="shared" si="14"/>
        <v>2646</v>
      </c>
      <c r="H466" s="1">
        <v>3978</v>
      </c>
      <c r="J466" s="1"/>
    </row>
    <row r="467" spans="1:10" x14ac:dyDescent="0.25">
      <c r="A467" s="3" t="s">
        <v>394</v>
      </c>
      <c r="B467" s="1">
        <v>30</v>
      </c>
      <c r="C467" s="1">
        <v>301</v>
      </c>
      <c r="D467" s="1">
        <v>154</v>
      </c>
      <c r="E467" s="1">
        <v>147</v>
      </c>
      <c r="F467" s="4">
        <f t="shared" si="15"/>
        <v>0.48837209302325579</v>
      </c>
      <c r="G467" s="5">
        <f t="shared" si="14"/>
        <v>4410</v>
      </c>
      <c r="H467" s="1">
        <v>9030</v>
      </c>
      <c r="J467" s="1"/>
    </row>
    <row r="468" spans="1:10" x14ac:dyDescent="0.25">
      <c r="A468" s="3" t="s">
        <v>541</v>
      </c>
      <c r="B468" s="1">
        <v>16</v>
      </c>
      <c r="C468" s="1">
        <v>316</v>
      </c>
      <c r="D468" s="1">
        <v>170</v>
      </c>
      <c r="E468" s="1">
        <v>146</v>
      </c>
      <c r="F468" s="4">
        <f t="shared" si="15"/>
        <v>0.46202531645569622</v>
      </c>
      <c r="G468" s="5">
        <f t="shared" si="14"/>
        <v>2336</v>
      </c>
      <c r="H468" s="1">
        <v>5056</v>
      </c>
      <c r="J468" s="1"/>
    </row>
    <row r="469" spans="1:10" x14ac:dyDescent="0.25">
      <c r="A469" s="3" t="s">
        <v>341</v>
      </c>
      <c r="B469" s="1">
        <v>30</v>
      </c>
      <c r="C469" s="1">
        <v>196</v>
      </c>
      <c r="D469" s="1">
        <v>50</v>
      </c>
      <c r="E469" s="1">
        <v>146</v>
      </c>
      <c r="F469" s="4">
        <f t="shared" si="15"/>
        <v>0.74489795918367352</v>
      </c>
      <c r="G469" s="5">
        <f t="shared" si="14"/>
        <v>4380</v>
      </c>
      <c r="H469" s="1">
        <v>5880</v>
      </c>
      <c r="J469" s="1"/>
    </row>
    <row r="470" spans="1:10" x14ac:dyDescent="0.25">
      <c r="A470" s="3">
        <v>2402</v>
      </c>
      <c r="B470" s="1">
        <v>3</v>
      </c>
      <c r="C470" s="1">
        <v>279</v>
      </c>
      <c r="D470" s="1">
        <v>133</v>
      </c>
      <c r="E470" s="1">
        <v>146</v>
      </c>
      <c r="F470" s="4">
        <f t="shared" si="15"/>
        <v>0.52329749103942658</v>
      </c>
      <c r="G470" s="5">
        <f t="shared" si="14"/>
        <v>438</v>
      </c>
      <c r="H470" s="1">
        <v>837</v>
      </c>
      <c r="J470" s="1"/>
    </row>
    <row r="471" spans="1:10" x14ac:dyDescent="0.25">
      <c r="A471" s="3">
        <v>362</v>
      </c>
      <c r="B471" s="1">
        <v>11</v>
      </c>
      <c r="C471" s="1">
        <v>298</v>
      </c>
      <c r="D471" s="1">
        <v>153</v>
      </c>
      <c r="E471" s="1">
        <v>145</v>
      </c>
      <c r="F471" s="4">
        <f t="shared" si="15"/>
        <v>0.48657718120805371</v>
      </c>
      <c r="G471" s="5">
        <f t="shared" si="14"/>
        <v>1595</v>
      </c>
      <c r="H471" s="1">
        <v>3278</v>
      </c>
      <c r="J471" s="1"/>
    </row>
    <row r="472" spans="1:10" x14ac:dyDescent="0.25">
      <c r="A472" s="3" t="s">
        <v>542</v>
      </c>
      <c r="B472" s="1">
        <v>57</v>
      </c>
      <c r="C472" s="1">
        <v>287</v>
      </c>
      <c r="D472" s="1">
        <v>142</v>
      </c>
      <c r="E472" s="1">
        <v>145</v>
      </c>
      <c r="F472" s="4">
        <f t="shared" si="15"/>
        <v>0.50522648083623689</v>
      </c>
      <c r="G472" s="5">
        <f t="shared" si="14"/>
        <v>8265</v>
      </c>
      <c r="H472" s="1">
        <v>16359</v>
      </c>
      <c r="J472" s="1"/>
    </row>
    <row r="473" spans="1:10" x14ac:dyDescent="0.25">
      <c r="A473" s="3" t="s">
        <v>77</v>
      </c>
      <c r="B473" s="1">
        <v>156</v>
      </c>
      <c r="C473" s="1">
        <v>196</v>
      </c>
      <c r="D473" s="1">
        <v>52</v>
      </c>
      <c r="E473" s="1">
        <v>144</v>
      </c>
      <c r="F473" s="4">
        <f t="shared" si="15"/>
        <v>0.73469387755102045</v>
      </c>
      <c r="G473" s="5">
        <f t="shared" si="14"/>
        <v>22464</v>
      </c>
      <c r="H473" s="1">
        <v>30576</v>
      </c>
      <c r="J473" s="1"/>
    </row>
    <row r="474" spans="1:10" x14ac:dyDescent="0.25">
      <c r="A474" s="3" t="s">
        <v>91</v>
      </c>
      <c r="B474" s="1">
        <v>2</v>
      </c>
      <c r="C474" s="1">
        <v>263</v>
      </c>
      <c r="D474" s="1">
        <v>120</v>
      </c>
      <c r="E474" s="1">
        <v>143</v>
      </c>
      <c r="F474" s="4">
        <f t="shared" si="15"/>
        <v>0.54372623574144485</v>
      </c>
      <c r="G474" s="5">
        <f t="shared" si="14"/>
        <v>286</v>
      </c>
      <c r="H474" s="1">
        <v>526</v>
      </c>
      <c r="J474" s="1"/>
    </row>
    <row r="475" spans="1:10" x14ac:dyDescent="0.25">
      <c r="A475" s="3" t="s">
        <v>242</v>
      </c>
      <c r="B475" s="1">
        <v>45</v>
      </c>
      <c r="C475" s="1">
        <v>283</v>
      </c>
      <c r="D475" s="1">
        <v>141</v>
      </c>
      <c r="E475" s="1">
        <v>142</v>
      </c>
      <c r="F475" s="4">
        <f t="shared" si="15"/>
        <v>0.50176678445229683</v>
      </c>
      <c r="G475" s="5">
        <f t="shared" si="14"/>
        <v>6390</v>
      </c>
      <c r="H475" s="1">
        <v>12735</v>
      </c>
      <c r="J475" s="1"/>
    </row>
    <row r="476" spans="1:10" x14ac:dyDescent="0.25">
      <c r="A476" s="3">
        <v>1235</v>
      </c>
      <c r="B476" s="1">
        <v>15</v>
      </c>
      <c r="C476" s="1">
        <v>279</v>
      </c>
      <c r="D476" s="1">
        <v>137</v>
      </c>
      <c r="E476" s="1">
        <v>142</v>
      </c>
      <c r="F476" s="4">
        <f t="shared" si="15"/>
        <v>0.50896057347670254</v>
      </c>
      <c r="G476" s="5">
        <f t="shared" si="14"/>
        <v>2130</v>
      </c>
      <c r="H476" s="1">
        <v>4185</v>
      </c>
      <c r="J476" s="1"/>
    </row>
    <row r="477" spans="1:10" x14ac:dyDescent="0.25">
      <c r="A477" s="3" t="s">
        <v>423</v>
      </c>
      <c r="B477" s="1">
        <v>41</v>
      </c>
      <c r="C477" s="1">
        <v>276</v>
      </c>
      <c r="D477" s="1">
        <v>134</v>
      </c>
      <c r="E477" s="1">
        <v>142</v>
      </c>
      <c r="F477" s="4">
        <f t="shared" si="15"/>
        <v>0.51449275362318836</v>
      </c>
      <c r="G477" s="5">
        <f t="shared" si="14"/>
        <v>5822</v>
      </c>
      <c r="H477" s="1">
        <v>11316</v>
      </c>
      <c r="J477" s="1"/>
    </row>
    <row r="478" spans="1:10" x14ac:dyDescent="0.25">
      <c r="A478" s="3" t="s">
        <v>543</v>
      </c>
      <c r="B478" s="1">
        <v>34</v>
      </c>
      <c r="C478" s="1">
        <v>236</v>
      </c>
      <c r="D478" s="1">
        <v>95</v>
      </c>
      <c r="E478" s="1">
        <v>141</v>
      </c>
      <c r="F478" s="4">
        <f t="shared" si="15"/>
        <v>0.59745762711864403</v>
      </c>
      <c r="G478" s="5">
        <f t="shared" si="14"/>
        <v>4794</v>
      </c>
      <c r="H478" s="1">
        <v>8024</v>
      </c>
      <c r="J478" s="1"/>
    </row>
    <row r="479" spans="1:10" x14ac:dyDescent="0.25">
      <c r="A479" s="3">
        <v>500</v>
      </c>
      <c r="B479" s="1">
        <v>2</v>
      </c>
      <c r="C479" s="1">
        <v>239</v>
      </c>
      <c r="D479" s="1">
        <v>99</v>
      </c>
      <c r="E479" s="1">
        <v>140</v>
      </c>
      <c r="F479" s="4">
        <f t="shared" si="15"/>
        <v>0.58577405857740583</v>
      </c>
      <c r="G479" s="5">
        <f t="shared" si="14"/>
        <v>280</v>
      </c>
      <c r="H479" s="1">
        <v>478</v>
      </c>
      <c r="J479" s="1"/>
    </row>
    <row r="480" spans="1:10" x14ac:dyDescent="0.25">
      <c r="A480" s="3">
        <v>500</v>
      </c>
      <c r="B480" s="1">
        <v>2</v>
      </c>
      <c r="C480" s="1">
        <v>239</v>
      </c>
      <c r="D480" s="1">
        <v>99</v>
      </c>
      <c r="E480" s="1">
        <v>140</v>
      </c>
      <c r="F480" s="4">
        <f t="shared" si="15"/>
        <v>0.58577405857740583</v>
      </c>
      <c r="G480" s="5">
        <f t="shared" si="14"/>
        <v>280</v>
      </c>
      <c r="H480" s="1">
        <v>478</v>
      </c>
      <c r="J480" s="1"/>
    </row>
    <row r="481" spans="1:10" x14ac:dyDescent="0.25">
      <c r="A481" s="3">
        <v>500</v>
      </c>
      <c r="B481" s="1">
        <v>9</v>
      </c>
      <c r="C481" s="1">
        <v>239</v>
      </c>
      <c r="D481" s="1">
        <v>99</v>
      </c>
      <c r="E481" s="1">
        <v>140</v>
      </c>
      <c r="F481" s="4">
        <f t="shared" si="15"/>
        <v>0.58577405857740583</v>
      </c>
      <c r="G481" s="5">
        <f t="shared" si="14"/>
        <v>1260</v>
      </c>
      <c r="H481" s="1">
        <v>2151</v>
      </c>
      <c r="J481" s="1"/>
    </row>
    <row r="482" spans="1:10" x14ac:dyDescent="0.25">
      <c r="A482" s="3">
        <v>500</v>
      </c>
      <c r="B482" s="1">
        <v>4</v>
      </c>
      <c r="C482" s="1">
        <v>239</v>
      </c>
      <c r="D482" s="1">
        <v>99</v>
      </c>
      <c r="E482" s="1">
        <v>140</v>
      </c>
      <c r="F482" s="4">
        <f t="shared" si="15"/>
        <v>0.58577405857740583</v>
      </c>
      <c r="G482" s="5">
        <f t="shared" si="14"/>
        <v>560</v>
      </c>
      <c r="H482" s="1">
        <v>956</v>
      </c>
      <c r="J482" s="1"/>
    </row>
    <row r="483" spans="1:10" x14ac:dyDescent="0.25">
      <c r="A483" s="3">
        <v>500</v>
      </c>
      <c r="B483" s="1">
        <v>11</v>
      </c>
      <c r="C483" s="1">
        <v>239</v>
      </c>
      <c r="D483" s="1">
        <v>99</v>
      </c>
      <c r="E483" s="1">
        <v>140</v>
      </c>
      <c r="F483" s="4">
        <f t="shared" si="15"/>
        <v>0.58577405857740583</v>
      </c>
      <c r="G483" s="5">
        <f t="shared" si="14"/>
        <v>1540</v>
      </c>
      <c r="H483" s="1">
        <v>2629</v>
      </c>
      <c r="J483" s="1"/>
    </row>
    <row r="484" spans="1:10" x14ac:dyDescent="0.25">
      <c r="A484" s="3">
        <v>500</v>
      </c>
      <c r="B484" s="1">
        <v>15</v>
      </c>
      <c r="C484" s="1">
        <v>239</v>
      </c>
      <c r="D484" s="1">
        <v>99</v>
      </c>
      <c r="E484" s="1">
        <v>140</v>
      </c>
      <c r="F484" s="4">
        <f t="shared" si="15"/>
        <v>0.58577405857740583</v>
      </c>
      <c r="G484" s="5">
        <f t="shared" si="14"/>
        <v>2100</v>
      </c>
      <c r="H484" s="1">
        <v>3585</v>
      </c>
      <c r="J484" s="1"/>
    </row>
    <row r="485" spans="1:10" x14ac:dyDescent="0.25">
      <c r="A485" s="3">
        <v>500</v>
      </c>
      <c r="B485" s="1">
        <v>13</v>
      </c>
      <c r="C485" s="1">
        <v>239</v>
      </c>
      <c r="D485" s="1">
        <v>99</v>
      </c>
      <c r="E485" s="1">
        <v>140</v>
      </c>
      <c r="F485" s="4">
        <f t="shared" si="15"/>
        <v>0.58577405857740583</v>
      </c>
      <c r="G485" s="5">
        <f t="shared" si="14"/>
        <v>1820</v>
      </c>
      <c r="H485" s="1">
        <v>3107</v>
      </c>
      <c r="J485" s="1"/>
    </row>
    <row r="486" spans="1:10" x14ac:dyDescent="0.25">
      <c r="A486" s="3">
        <v>500</v>
      </c>
      <c r="B486" s="1">
        <v>8</v>
      </c>
      <c r="C486" s="1">
        <v>239</v>
      </c>
      <c r="D486" s="1">
        <v>99</v>
      </c>
      <c r="E486" s="1">
        <v>140</v>
      </c>
      <c r="F486" s="4">
        <f t="shared" si="15"/>
        <v>0.58577405857740583</v>
      </c>
      <c r="G486" s="5">
        <f t="shared" si="14"/>
        <v>1120</v>
      </c>
      <c r="H486" s="1">
        <v>1912</v>
      </c>
      <c r="J486" s="1"/>
    </row>
    <row r="487" spans="1:10" x14ac:dyDescent="0.25">
      <c r="A487" s="3">
        <v>500</v>
      </c>
      <c r="B487" s="1">
        <v>12</v>
      </c>
      <c r="C487" s="1">
        <v>239</v>
      </c>
      <c r="D487" s="1">
        <v>99</v>
      </c>
      <c r="E487" s="1">
        <v>140</v>
      </c>
      <c r="F487" s="4">
        <f t="shared" si="15"/>
        <v>0.58577405857740583</v>
      </c>
      <c r="G487" s="5">
        <f t="shared" si="14"/>
        <v>1680</v>
      </c>
      <c r="H487" s="1">
        <v>2868</v>
      </c>
      <c r="J487" s="1"/>
    </row>
    <row r="488" spans="1:10" x14ac:dyDescent="0.25">
      <c r="A488" s="3">
        <v>500</v>
      </c>
      <c r="B488" s="1">
        <v>27</v>
      </c>
      <c r="C488" s="1">
        <v>239</v>
      </c>
      <c r="D488" s="1">
        <v>99</v>
      </c>
      <c r="E488" s="1">
        <v>140</v>
      </c>
      <c r="F488" s="4">
        <f t="shared" si="15"/>
        <v>0.58577405857740583</v>
      </c>
      <c r="G488" s="5">
        <f t="shared" si="14"/>
        <v>3780</v>
      </c>
      <c r="H488" s="1">
        <v>6453</v>
      </c>
      <c r="J488" s="1"/>
    </row>
    <row r="489" spans="1:10" x14ac:dyDescent="0.25">
      <c r="A489" s="3">
        <v>500</v>
      </c>
      <c r="B489" s="1">
        <v>20</v>
      </c>
      <c r="C489" s="1">
        <v>239</v>
      </c>
      <c r="D489" s="1">
        <v>99</v>
      </c>
      <c r="E489" s="1">
        <v>140</v>
      </c>
      <c r="F489" s="4">
        <f t="shared" si="15"/>
        <v>0.58577405857740583</v>
      </c>
      <c r="G489" s="5">
        <f t="shared" si="14"/>
        <v>2800</v>
      </c>
      <c r="H489" s="1">
        <v>4780</v>
      </c>
      <c r="J489" s="1"/>
    </row>
    <row r="490" spans="1:10" x14ac:dyDescent="0.25">
      <c r="A490" s="3" t="s">
        <v>376</v>
      </c>
      <c r="B490" s="1">
        <v>28</v>
      </c>
      <c r="C490" s="1">
        <v>366</v>
      </c>
      <c r="D490" s="1">
        <v>226</v>
      </c>
      <c r="E490" s="1">
        <v>140</v>
      </c>
      <c r="F490" s="4">
        <f t="shared" si="15"/>
        <v>0.38251366120218577</v>
      </c>
      <c r="G490" s="5">
        <f t="shared" si="14"/>
        <v>3920</v>
      </c>
      <c r="H490" s="1">
        <v>10248</v>
      </c>
      <c r="J490" s="1"/>
    </row>
    <row r="491" spans="1:10" x14ac:dyDescent="0.25">
      <c r="A491" s="3">
        <v>1335</v>
      </c>
      <c r="B491" s="1">
        <v>6</v>
      </c>
      <c r="C491" s="1">
        <v>239</v>
      </c>
      <c r="D491" s="1">
        <v>99</v>
      </c>
      <c r="E491" s="1">
        <v>140</v>
      </c>
      <c r="F491" s="4">
        <f t="shared" si="15"/>
        <v>0.58577405857740583</v>
      </c>
      <c r="G491" s="5">
        <f t="shared" si="14"/>
        <v>840</v>
      </c>
      <c r="H491" s="1">
        <v>1434</v>
      </c>
      <c r="J491" s="1"/>
    </row>
    <row r="492" spans="1:10" x14ac:dyDescent="0.25">
      <c r="A492" s="3">
        <v>1738</v>
      </c>
      <c r="B492" s="1">
        <v>4</v>
      </c>
      <c r="C492" s="1">
        <v>280</v>
      </c>
      <c r="D492" s="1">
        <v>140</v>
      </c>
      <c r="E492" s="1">
        <v>140</v>
      </c>
      <c r="F492" s="4">
        <f t="shared" si="15"/>
        <v>0.5</v>
      </c>
      <c r="G492" s="5">
        <f t="shared" si="14"/>
        <v>560</v>
      </c>
      <c r="H492" s="1">
        <v>1120</v>
      </c>
      <c r="J492" s="1"/>
    </row>
    <row r="493" spans="1:10" x14ac:dyDescent="0.25">
      <c r="A493" s="3">
        <v>1738</v>
      </c>
      <c r="B493" s="1">
        <v>3</v>
      </c>
      <c r="C493" s="1">
        <v>280</v>
      </c>
      <c r="D493" s="1">
        <v>140</v>
      </c>
      <c r="E493" s="1">
        <v>140</v>
      </c>
      <c r="F493" s="4">
        <f t="shared" si="15"/>
        <v>0.5</v>
      </c>
      <c r="G493" s="5">
        <f t="shared" si="14"/>
        <v>420</v>
      </c>
      <c r="H493" s="1">
        <v>840</v>
      </c>
      <c r="J493" s="1"/>
    </row>
    <row r="494" spans="1:10" x14ac:dyDescent="0.25">
      <c r="A494" s="3">
        <v>3500</v>
      </c>
      <c r="B494" s="1">
        <v>79</v>
      </c>
      <c r="C494" s="1">
        <v>196</v>
      </c>
      <c r="D494" s="1">
        <v>56</v>
      </c>
      <c r="E494" s="1">
        <v>140</v>
      </c>
      <c r="F494" s="4">
        <f t="shared" si="15"/>
        <v>0.7142857142857143</v>
      </c>
      <c r="G494" s="5">
        <f t="shared" si="14"/>
        <v>11060</v>
      </c>
      <c r="H494" s="1">
        <v>15484</v>
      </c>
      <c r="J494" s="1"/>
    </row>
    <row r="495" spans="1:10" x14ac:dyDescent="0.25">
      <c r="A495" s="3" t="s">
        <v>544</v>
      </c>
      <c r="B495" s="1">
        <v>1</v>
      </c>
      <c r="C495" s="1">
        <v>239</v>
      </c>
      <c r="D495" s="1">
        <v>99</v>
      </c>
      <c r="E495" s="1">
        <v>140</v>
      </c>
      <c r="F495" s="4">
        <f t="shared" si="15"/>
        <v>0.58577405857740583</v>
      </c>
      <c r="G495" s="5">
        <f t="shared" si="14"/>
        <v>140</v>
      </c>
      <c r="H495" s="1">
        <v>239</v>
      </c>
      <c r="J495" s="1"/>
    </row>
    <row r="496" spans="1:10" x14ac:dyDescent="0.25">
      <c r="A496" s="3" t="s">
        <v>544</v>
      </c>
      <c r="B496" s="1">
        <v>1</v>
      </c>
      <c r="C496" s="1">
        <v>239</v>
      </c>
      <c r="D496" s="1">
        <v>99</v>
      </c>
      <c r="E496" s="1">
        <v>140</v>
      </c>
      <c r="F496" s="4">
        <f t="shared" si="15"/>
        <v>0.58577405857740583</v>
      </c>
      <c r="G496" s="5">
        <f t="shared" si="14"/>
        <v>140</v>
      </c>
      <c r="H496" s="1">
        <v>239</v>
      </c>
      <c r="J496" s="1"/>
    </row>
    <row r="497" spans="1:10" x14ac:dyDescent="0.25">
      <c r="A497" s="3" t="s">
        <v>130</v>
      </c>
      <c r="B497" s="1">
        <v>30</v>
      </c>
      <c r="C497" s="1">
        <v>218</v>
      </c>
      <c r="D497" s="1">
        <v>79</v>
      </c>
      <c r="E497" s="1">
        <v>139</v>
      </c>
      <c r="F497" s="4">
        <f t="shared" si="15"/>
        <v>0.63761467889908252</v>
      </c>
      <c r="G497" s="5">
        <f t="shared" si="14"/>
        <v>4170</v>
      </c>
      <c r="H497" s="1">
        <v>6540</v>
      </c>
      <c r="J497" s="1"/>
    </row>
    <row r="498" spans="1:10" x14ac:dyDescent="0.25">
      <c r="A498" s="3" t="s">
        <v>545</v>
      </c>
      <c r="B498" s="1">
        <v>17</v>
      </c>
      <c r="C498" s="1">
        <v>328</v>
      </c>
      <c r="D498" s="1">
        <v>190</v>
      </c>
      <c r="E498" s="1">
        <v>138</v>
      </c>
      <c r="F498" s="4">
        <f t="shared" ref="F498:F560" si="16">E498/C498</f>
        <v>0.42073170731707316</v>
      </c>
      <c r="G498" s="5">
        <f t="shared" ref="G498:G559" si="17">E498*B498</f>
        <v>2346</v>
      </c>
      <c r="H498" s="1">
        <v>5576</v>
      </c>
      <c r="J498" s="1"/>
    </row>
    <row r="499" spans="1:10" x14ac:dyDescent="0.25">
      <c r="A499" s="3" t="s">
        <v>546</v>
      </c>
      <c r="B499" s="1">
        <v>22</v>
      </c>
      <c r="C499" s="1">
        <v>184</v>
      </c>
      <c r="D499" s="1">
        <v>46</v>
      </c>
      <c r="E499" s="1">
        <v>138</v>
      </c>
      <c r="F499" s="4">
        <f t="shared" si="16"/>
        <v>0.75</v>
      </c>
      <c r="G499" s="5">
        <f t="shared" si="17"/>
        <v>3036</v>
      </c>
      <c r="H499" s="1">
        <v>4048</v>
      </c>
      <c r="J499" s="1"/>
    </row>
    <row r="500" spans="1:10" x14ac:dyDescent="0.25">
      <c r="A500" s="3" t="s">
        <v>526</v>
      </c>
      <c r="B500" s="1">
        <v>13</v>
      </c>
      <c r="C500" s="1">
        <v>377</v>
      </c>
      <c r="D500" s="1">
        <v>240</v>
      </c>
      <c r="E500" s="1">
        <v>137</v>
      </c>
      <c r="F500" s="4">
        <f t="shared" si="16"/>
        <v>0.36339522546419101</v>
      </c>
      <c r="G500" s="5">
        <f t="shared" si="17"/>
        <v>1781</v>
      </c>
      <c r="H500" s="1">
        <v>4901</v>
      </c>
      <c r="J500" s="1"/>
    </row>
    <row r="501" spans="1:10" x14ac:dyDescent="0.25">
      <c r="A501" s="3" t="s">
        <v>42</v>
      </c>
      <c r="B501" s="1">
        <v>69</v>
      </c>
      <c r="C501" s="1">
        <v>286</v>
      </c>
      <c r="D501" s="1">
        <v>149</v>
      </c>
      <c r="E501" s="1">
        <v>137</v>
      </c>
      <c r="F501" s="4">
        <f t="shared" si="16"/>
        <v>0.47902097902097901</v>
      </c>
      <c r="G501" s="5">
        <f t="shared" si="17"/>
        <v>9453</v>
      </c>
      <c r="H501" s="1">
        <v>19734</v>
      </c>
      <c r="J501" s="1"/>
    </row>
    <row r="502" spans="1:10" x14ac:dyDescent="0.25">
      <c r="A502" s="3" t="s">
        <v>547</v>
      </c>
      <c r="B502" s="1">
        <v>3</v>
      </c>
      <c r="C502" s="1">
        <v>270</v>
      </c>
      <c r="D502" s="1">
        <v>133</v>
      </c>
      <c r="E502" s="1">
        <v>137</v>
      </c>
      <c r="F502" s="4">
        <f t="shared" si="16"/>
        <v>0.50740740740740742</v>
      </c>
      <c r="G502" s="5">
        <f t="shared" si="17"/>
        <v>411</v>
      </c>
      <c r="H502" s="1">
        <v>810</v>
      </c>
      <c r="J502" s="1"/>
    </row>
    <row r="503" spans="1:10" x14ac:dyDescent="0.25">
      <c r="A503" s="3" t="s">
        <v>526</v>
      </c>
      <c r="B503" s="1">
        <v>7</v>
      </c>
      <c r="C503" s="1">
        <v>376</v>
      </c>
      <c r="D503" s="1">
        <v>240</v>
      </c>
      <c r="E503" s="1">
        <v>136</v>
      </c>
      <c r="F503" s="4">
        <f t="shared" si="16"/>
        <v>0.36170212765957449</v>
      </c>
      <c r="G503" s="5">
        <f t="shared" si="17"/>
        <v>952</v>
      </c>
      <c r="H503" s="1">
        <v>2632</v>
      </c>
      <c r="J503" s="1"/>
    </row>
    <row r="504" spans="1:10" x14ac:dyDescent="0.25">
      <c r="A504" s="3" t="s">
        <v>548</v>
      </c>
      <c r="B504" s="1">
        <v>2</v>
      </c>
      <c r="C504" s="1">
        <v>271</v>
      </c>
      <c r="D504" s="1">
        <v>135</v>
      </c>
      <c r="E504" s="1">
        <v>136</v>
      </c>
      <c r="F504" s="4">
        <f t="shared" si="16"/>
        <v>0.50184501845018448</v>
      </c>
      <c r="G504" s="5">
        <f t="shared" si="17"/>
        <v>272</v>
      </c>
      <c r="H504" s="1">
        <v>542</v>
      </c>
      <c r="J504" s="1"/>
    </row>
    <row r="505" spans="1:10" x14ac:dyDescent="0.25">
      <c r="A505" s="3">
        <v>685</v>
      </c>
      <c r="B505" s="1">
        <v>24</v>
      </c>
      <c r="C505" s="1">
        <v>262</v>
      </c>
      <c r="D505" s="1">
        <v>127</v>
      </c>
      <c r="E505" s="1">
        <v>135</v>
      </c>
      <c r="F505" s="4">
        <f t="shared" si="16"/>
        <v>0.51526717557251911</v>
      </c>
      <c r="G505" s="5">
        <f t="shared" si="17"/>
        <v>3240</v>
      </c>
      <c r="H505" s="1">
        <v>6288</v>
      </c>
      <c r="J505" s="1"/>
    </row>
    <row r="506" spans="1:10" x14ac:dyDescent="0.25">
      <c r="A506" s="3" t="s">
        <v>548</v>
      </c>
      <c r="B506" s="1">
        <v>10</v>
      </c>
      <c r="C506" s="1">
        <v>271</v>
      </c>
      <c r="D506" s="1">
        <v>136</v>
      </c>
      <c r="E506" s="1">
        <v>135</v>
      </c>
      <c r="F506" s="4">
        <f t="shared" si="16"/>
        <v>0.49815498154981552</v>
      </c>
      <c r="G506" s="5">
        <f t="shared" si="17"/>
        <v>1350</v>
      </c>
      <c r="H506" s="1">
        <v>2710</v>
      </c>
      <c r="J506" s="1"/>
    </row>
    <row r="507" spans="1:10" x14ac:dyDescent="0.25">
      <c r="A507" s="3">
        <v>437</v>
      </c>
      <c r="B507" s="1">
        <v>10</v>
      </c>
      <c r="C507" s="1">
        <v>263</v>
      </c>
      <c r="D507" s="1">
        <v>129</v>
      </c>
      <c r="E507" s="1">
        <v>134</v>
      </c>
      <c r="F507" s="4">
        <f t="shared" si="16"/>
        <v>0.50950570342205326</v>
      </c>
      <c r="G507" s="5">
        <f t="shared" si="17"/>
        <v>1340</v>
      </c>
      <c r="H507" s="1">
        <v>2630</v>
      </c>
      <c r="J507" s="1"/>
    </row>
    <row r="508" spans="1:10" x14ac:dyDescent="0.25">
      <c r="A508" s="3" t="s">
        <v>381</v>
      </c>
      <c r="B508" s="1">
        <v>7</v>
      </c>
      <c r="C508" s="1">
        <v>263</v>
      </c>
      <c r="D508" s="1">
        <v>131</v>
      </c>
      <c r="E508" s="1">
        <v>132</v>
      </c>
      <c r="F508" s="4">
        <f t="shared" si="16"/>
        <v>0.50190114068441061</v>
      </c>
      <c r="G508" s="5">
        <f t="shared" si="17"/>
        <v>924</v>
      </c>
      <c r="H508" s="1">
        <v>1841</v>
      </c>
      <c r="J508" s="1"/>
    </row>
    <row r="509" spans="1:10" x14ac:dyDescent="0.25">
      <c r="A509" s="3" t="s">
        <v>549</v>
      </c>
      <c r="B509" s="1">
        <v>1</v>
      </c>
      <c r="C509" s="1">
        <v>319</v>
      </c>
      <c r="D509" s="1">
        <v>187</v>
      </c>
      <c r="E509" s="1">
        <v>132</v>
      </c>
      <c r="F509" s="4">
        <f t="shared" si="16"/>
        <v>0.41379310344827586</v>
      </c>
      <c r="G509" s="5">
        <f t="shared" si="17"/>
        <v>132</v>
      </c>
      <c r="H509" s="1">
        <v>319</v>
      </c>
      <c r="J509" s="1"/>
    </row>
    <row r="510" spans="1:10" x14ac:dyDescent="0.25">
      <c r="A510" s="3" t="s">
        <v>550</v>
      </c>
      <c r="B510" s="1">
        <v>6</v>
      </c>
      <c r="C510" s="1">
        <v>260</v>
      </c>
      <c r="D510" s="1">
        <v>129</v>
      </c>
      <c r="E510" s="1">
        <v>131</v>
      </c>
      <c r="F510" s="4">
        <f t="shared" si="16"/>
        <v>0.50384615384615383</v>
      </c>
      <c r="G510" s="5">
        <f t="shared" si="17"/>
        <v>786</v>
      </c>
      <c r="H510" s="1">
        <v>1560</v>
      </c>
      <c r="J510" s="1"/>
    </row>
    <row r="511" spans="1:10" x14ac:dyDescent="0.25">
      <c r="A511" s="3" t="s">
        <v>551</v>
      </c>
      <c r="B511" s="1">
        <v>3</v>
      </c>
      <c r="C511" s="1">
        <v>319</v>
      </c>
      <c r="D511" s="1">
        <v>188</v>
      </c>
      <c r="E511" s="1">
        <v>131</v>
      </c>
      <c r="F511" s="4">
        <f t="shared" si="16"/>
        <v>0.41065830721003133</v>
      </c>
      <c r="G511" s="5">
        <f t="shared" si="17"/>
        <v>393</v>
      </c>
      <c r="H511" s="1">
        <v>957</v>
      </c>
      <c r="J511" s="1"/>
    </row>
    <row r="512" spans="1:10" x14ac:dyDescent="0.25">
      <c r="A512" s="3" t="s">
        <v>552</v>
      </c>
      <c r="B512" s="1">
        <v>11</v>
      </c>
      <c r="C512" s="1">
        <v>239</v>
      </c>
      <c r="D512" s="1">
        <v>109</v>
      </c>
      <c r="E512" s="1">
        <v>130</v>
      </c>
      <c r="F512" s="4">
        <f t="shared" si="16"/>
        <v>0.54393305439330542</v>
      </c>
      <c r="G512" s="5">
        <f t="shared" si="17"/>
        <v>1430</v>
      </c>
      <c r="H512" s="1">
        <v>2629</v>
      </c>
      <c r="J512" s="1"/>
    </row>
    <row r="513" spans="1:10" x14ac:dyDescent="0.25">
      <c r="A513" s="3" t="s">
        <v>553</v>
      </c>
      <c r="B513" s="1">
        <v>3</v>
      </c>
      <c r="C513" s="1">
        <v>239</v>
      </c>
      <c r="D513" s="1">
        <v>109</v>
      </c>
      <c r="E513" s="1">
        <v>130</v>
      </c>
      <c r="F513" s="4">
        <f t="shared" si="16"/>
        <v>0.54393305439330542</v>
      </c>
      <c r="G513" s="5">
        <f t="shared" si="17"/>
        <v>390</v>
      </c>
      <c r="H513" s="1">
        <v>717</v>
      </c>
      <c r="J513" s="1"/>
    </row>
    <row r="514" spans="1:10" x14ac:dyDescent="0.25">
      <c r="A514" s="3" t="s">
        <v>553</v>
      </c>
      <c r="B514" s="1">
        <v>3</v>
      </c>
      <c r="C514" s="1">
        <v>239</v>
      </c>
      <c r="D514" s="1">
        <v>109</v>
      </c>
      <c r="E514" s="1">
        <v>130</v>
      </c>
      <c r="F514" s="4">
        <f t="shared" si="16"/>
        <v>0.54393305439330542</v>
      </c>
      <c r="G514" s="5">
        <f t="shared" si="17"/>
        <v>390</v>
      </c>
      <c r="H514" s="1">
        <v>717</v>
      </c>
      <c r="J514" s="1"/>
    </row>
    <row r="515" spans="1:10" x14ac:dyDescent="0.25">
      <c r="A515" s="3" t="s">
        <v>554</v>
      </c>
      <c r="B515" s="1">
        <v>51</v>
      </c>
      <c r="C515" s="1">
        <v>255</v>
      </c>
      <c r="D515" s="1">
        <v>126</v>
      </c>
      <c r="E515" s="1">
        <v>129</v>
      </c>
      <c r="F515" s="4">
        <f t="shared" si="16"/>
        <v>0.50588235294117645</v>
      </c>
      <c r="G515" s="5">
        <f t="shared" si="17"/>
        <v>6579</v>
      </c>
      <c r="H515" s="1">
        <v>13005</v>
      </c>
      <c r="J515" s="1"/>
    </row>
    <row r="516" spans="1:10" x14ac:dyDescent="0.25">
      <c r="A516" s="3" t="s">
        <v>526</v>
      </c>
      <c r="B516" s="1">
        <v>4</v>
      </c>
      <c r="C516" s="1">
        <v>369</v>
      </c>
      <c r="D516" s="1">
        <v>240</v>
      </c>
      <c r="E516" s="1">
        <v>129</v>
      </c>
      <c r="F516" s="4">
        <f t="shared" si="16"/>
        <v>0.34959349593495936</v>
      </c>
      <c r="G516" s="5">
        <f t="shared" si="17"/>
        <v>516</v>
      </c>
      <c r="H516" s="1">
        <v>1476</v>
      </c>
      <c r="J516" s="1"/>
    </row>
    <row r="517" spans="1:10" x14ac:dyDescent="0.25">
      <c r="A517" s="3">
        <v>10062</v>
      </c>
      <c r="B517" s="1">
        <v>1</v>
      </c>
      <c r="C517" s="1">
        <v>148</v>
      </c>
      <c r="D517" s="1">
        <v>19</v>
      </c>
      <c r="E517" s="1">
        <v>129</v>
      </c>
      <c r="F517" s="4">
        <f t="shared" si="16"/>
        <v>0.8716216216216216</v>
      </c>
      <c r="G517" s="5">
        <f t="shared" si="17"/>
        <v>129</v>
      </c>
      <c r="H517" s="1">
        <v>148</v>
      </c>
      <c r="J517" s="1"/>
    </row>
    <row r="518" spans="1:10" x14ac:dyDescent="0.25">
      <c r="A518" s="3" t="s">
        <v>138</v>
      </c>
      <c r="B518" s="1">
        <v>41</v>
      </c>
      <c r="C518" s="1">
        <v>227</v>
      </c>
      <c r="D518" s="1">
        <v>98</v>
      </c>
      <c r="E518" s="1">
        <v>129</v>
      </c>
      <c r="F518" s="4">
        <f t="shared" si="16"/>
        <v>0.56828193832599116</v>
      </c>
      <c r="G518" s="5">
        <f t="shared" si="17"/>
        <v>5289</v>
      </c>
      <c r="H518" s="1">
        <v>9307</v>
      </c>
      <c r="J518" s="1"/>
    </row>
    <row r="519" spans="1:10" x14ac:dyDescent="0.25">
      <c r="A519" s="3" t="s">
        <v>133</v>
      </c>
      <c r="B519" s="1">
        <v>6</v>
      </c>
      <c r="C519" s="1">
        <v>148</v>
      </c>
      <c r="D519" s="1">
        <v>19</v>
      </c>
      <c r="E519" s="1">
        <v>129</v>
      </c>
      <c r="F519" s="4">
        <f t="shared" si="16"/>
        <v>0.8716216216216216</v>
      </c>
      <c r="G519" s="5">
        <f t="shared" si="17"/>
        <v>774</v>
      </c>
      <c r="H519" s="1">
        <v>888</v>
      </c>
      <c r="J519" s="1"/>
    </row>
    <row r="520" spans="1:10" x14ac:dyDescent="0.25">
      <c r="A520" s="3" t="s">
        <v>82</v>
      </c>
      <c r="B520" s="1">
        <v>6</v>
      </c>
      <c r="C520" s="1">
        <v>148</v>
      </c>
      <c r="D520" s="1">
        <v>19</v>
      </c>
      <c r="E520" s="1">
        <v>129</v>
      </c>
      <c r="F520" s="4">
        <f t="shared" si="16"/>
        <v>0.8716216216216216</v>
      </c>
      <c r="G520" s="5">
        <f t="shared" si="17"/>
        <v>774</v>
      </c>
      <c r="H520" s="1">
        <v>888</v>
      </c>
      <c r="J520" s="1"/>
    </row>
    <row r="521" spans="1:10" x14ac:dyDescent="0.25">
      <c r="A521" s="3">
        <v>500</v>
      </c>
      <c r="B521" s="1">
        <v>14</v>
      </c>
      <c r="C521" s="1">
        <v>227</v>
      </c>
      <c r="D521" s="1">
        <v>99</v>
      </c>
      <c r="E521" s="1">
        <v>128</v>
      </c>
      <c r="F521" s="4">
        <f t="shared" si="16"/>
        <v>0.56387665198237891</v>
      </c>
      <c r="G521" s="5">
        <f t="shared" si="17"/>
        <v>1792</v>
      </c>
      <c r="H521" s="1">
        <v>3178</v>
      </c>
      <c r="J521" s="1"/>
    </row>
    <row r="522" spans="1:10" x14ac:dyDescent="0.25">
      <c r="A522" s="3">
        <v>660</v>
      </c>
      <c r="B522" s="1">
        <v>57</v>
      </c>
      <c r="C522" s="1">
        <v>239</v>
      </c>
      <c r="D522" s="1">
        <v>112</v>
      </c>
      <c r="E522" s="1">
        <v>127</v>
      </c>
      <c r="F522" s="4">
        <f t="shared" si="16"/>
        <v>0.53138075313807531</v>
      </c>
      <c r="G522" s="5">
        <f t="shared" si="17"/>
        <v>7239</v>
      </c>
      <c r="H522" s="1">
        <v>13623</v>
      </c>
      <c r="J522" s="1"/>
    </row>
    <row r="523" spans="1:10" x14ac:dyDescent="0.25">
      <c r="A523" s="3">
        <v>669</v>
      </c>
      <c r="B523" s="1">
        <v>7</v>
      </c>
      <c r="C523" s="1">
        <v>239</v>
      </c>
      <c r="D523" s="1">
        <v>112</v>
      </c>
      <c r="E523" s="1">
        <v>127</v>
      </c>
      <c r="F523" s="4">
        <f t="shared" si="16"/>
        <v>0.53138075313807531</v>
      </c>
      <c r="G523" s="5">
        <f t="shared" si="17"/>
        <v>889</v>
      </c>
      <c r="H523" s="1">
        <v>1673</v>
      </c>
      <c r="J523" s="1"/>
    </row>
    <row r="524" spans="1:10" x14ac:dyDescent="0.25">
      <c r="A524" s="3" t="s">
        <v>385</v>
      </c>
      <c r="B524" s="1">
        <v>10</v>
      </c>
      <c r="C524" s="1">
        <v>309</v>
      </c>
      <c r="D524" s="1">
        <v>183</v>
      </c>
      <c r="E524" s="1">
        <v>126</v>
      </c>
      <c r="F524" s="4">
        <f t="shared" si="16"/>
        <v>0.40776699029126212</v>
      </c>
      <c r="G524" s="5">
        <f t="shared" si="17"/>
        <v>1260</v>
      </c>
      <c r="H524" s="1">
        <v>3090</v>
      </c>
      <c r="J524" s="1"/>
    </row>
    <row r="525" spans="1:10" x14ac:dyDescent="0.25">
      <c r="A525" s="3" t="s">
        <v>413</v>
      </c>
      <c r="B525" s="1">
        <v>175</v>
      </c>
      <c r="C525" s="1">
        <v>282</v>
      </c>
      <c r="D525" s="1">
        <v>156</v>
      </c>
      <c r="E525" s="1">
        <v>126</v>
      </c>
      <c r="F525" s="4">
        <f t="shared" si="16"/>
        <v>0.44680851063829785</v>
      </c>
      <c r="G525" s="5">
        <f t="shared" si="17"/>
        <v>22050</v>
      </c>
      <c r="H525" s="1">
        <v>49350</v>
      </c>
      <c r="J525" s="1"/>
    </row>
    <row r="526" spans="1:10" x14ac:dyDescent="0.25">
      <c r="A526" s="3" t="s">
        <v>555</v>
      </c>
      <c r="B526" s="1">
        <v>9</v>
      </c>
      <c r="C526" s="1">
        <v>231</v>
      </c>
      <c r="D526" s="1">
        <v>105</v>
      </c>
      <c r="E526" s="1">
        <v>126</v>
      </c>
      <c r="F526" s="4">
        <f t="shared" si="16"/>
        <v>0.54545454545454541</v>
      </c>
      <c r="G526" s="5">
        <f t="shared" si="17"/>
        <v>1134</v>
      </c>
      <c r="H526" s="1">
        <v>2079</v>
      </c>
      <c r="J526" s="1"/>
    </row>
    <row r="527" spans="1:10" x14ac:dyDescent="0.25">
      <c r="A527" s="3" t="s">
        <v>556</v>
      </c>
      <c r="B527" s="1">
        <v>1</v>
      </c>
      <c r="C527" s="1">
        <v>556</v>
      </c>
      <c r="D527" s="1">
        <v>430</v>
      </c>
      <c r="E527" s="1">
        <v>126</v>
      </c>
      <c r="F527" s="4">
        <f t="shared" si="16"/>
        <v>0.22661870503597123</v>
      </c>
      <c r="G527" s="5">
        <f t="shared" si="17"/>
        <v>126</v>
      </c>
      <c r="H527" s="1">
        <v>556</v>
      </c>
      <c r="J527" s="1"/>
    </row>
    <row r="528" spans="1:10" x14ac:dyDescent="0.25">
      <c r="A528" s="3" t="s">
        <v>557</v>
      </c>
      <c r="B528" s="1">
        <v>62</v>
      </c>
      <c r="C528" s="1">
        <v>170</v>
      </c>
      <c r="D528" s="1">
        <v>44</v>
      </c>
      <c r="E528" s="1">
        <v>126</v>
      </c>
      <c r="F528" s="4">
        <f t="shared" si="16"/>
        <v>0.74117647058823533</v>
      </c>
      <c r="G528" s="5">
        <f t="shared" si="17"/>
        <v>7812</v>
      </c>
      <c r="H528" s="1">
        <v>10540</v>
      </c>
      <c r="J528" s="1"/>
    </row>
    <row r="529" spans="1:10" x14ac:dyDescent="0.25">
      <c r="A529" s="3">
        <v>672</v>
      </c>
      <c r="B529" s="1">
        <v>11</v>
      </c>
      <c r="C529" s="1">
        <v>231</v>
      </c>
      <c r="D529" s="1">
        <v>106</v>
      </c>
      <c r="E529" s="1">
        <v>125</v>
      </c>
      <c r="F529" s="4">
        <f t="shared" si="16"/>
        <v>0.54112554112554112</v>
      </c>
      <c r="G529" s="5">
        <f t="shared" si="17"/>
        <v>1375</v>
      </c>
      <c r="H529" s="1">
        <v>2541</v>
      </c>
      <c r="J529" s="1"/>
    </row>
    <row r="530" spans="1:10" x14ac:dyDescent="0.25">
      <c r="A530" s="3">
        <v>4400</v>
      </c>
      <c r="B530" s="1">
        <v>2</v>
      </c>
      <c r="C530" s="1">
        <v>191</v>
      </c>
      <c r="D530" s="1">
        <v>66</v>
      </c>
      <c r="E530" s="1">
        <v>125</v>
      </c>
      <c r="F530" s="4">
        <f t="shared" si="16"/>
        <v>0.65445026178010468</v>
      </c>
      <c r="G530" s="5">
        <f t="shared" si="17"/>
        <v>250</v>
      </c>
      <c r="H530" s="1">
        <v>382</v>
      </c>
      <c r="J530" s="1"/>
    </row>
    <row r="531" spans="1:10" x14ac:dyDescent="0.25">
      <c r="A531" s="3">
        <v>4400</v>
      </c>
      <c r="B531" s="1">
        <v>2</v>
      </c>
      <c r="C531" s="1">
        <v>191</v>
      </c>
      <c r="D531" s="1">
        <v>66</v>
      </c>
      <c r="E531" s="1">
        <v>125</v>
      </c>
      <c r="F531" s="4">
        <f t="shared" si="16"/>
        <v>0.65445026178010468</v>
      </c>
      <c r="G531" s="5">
        <f t="shared" si="17"/>
        <v>250</v>
      </c>
      <c r="H531" s="1">
        <v>382</v>
      </c>
      <c r="J531" s="1"/>
    </row>
    <row r="532" spans="1:10" x14ac:dyDescent="0.25">
      <c r="A532" s="3">
        <v>4400</v>
      </c>
      <c r="B532" s="1">
        <v>1</v>
      </c>
      <c r="C532" s="1">
        <v>191</v>
      </c>
      <c r="D532" s="1">
        <v>66</v>
      </c>
      <c r="E532" s="1">
        <v>125</v>
      </c>
      <c r="F532" s="4">
        <f t="shared" si="16"/>
        <v>0.65445026178010468</v>
      </c>
      <c r="G532" s="5">
        <f t="shared" si="17"/>
        <v>125</v>
      </c>
      <c r="H532" s="1">
        <v>191</v>
      </c>
      <c r="J532" s="1"/>
    </row>
    <row r="533" spans="1:10" x14ac:dyDescent="0.25">
      <c r="A533" s="3">
        <v>4401</v>
      </c>
      <c r="B533" s="1">
        <v>1</v>
      </c>
      <c r="C533" s="1">
        <v>191</v>
      </c>
      <c r="D533" s="1">
        <v>66</v>
      </c>
      <c r="E533" s="1">
        <v>125</v>
      </c>
      <c r="F533" s="4">
        <f t="shared" si="16"/>
        <v>0.65445026178010468</v>
      </c>
      <c r="G533" s="5">
        <f t="shared" si="17"/>
        <v>125</v>
      </c>
      <c r="H533" s="1">
        <v>191</v>
      </c>
      <c r="J533" s="1"/>
    </row>
    <row r="534" spans="1:10" x14ac:dyDescent="0.25">
      <c r="A534" s="3" t="s">
        <v>558</v>
      </c>
      <c r="B534" s="1">
        <v>16</v>
      </c>
      <c r="C534" s="1">
        <v>125</v>
      </c>
      <c r="D534" s="1">
        <v>0</v>
      </c>
      <c r="E534" s="1">
        <v>125</v>
      </c>
      <c r="F534" s="4">
        <f t="shared" si="16"/>
        <v>1</v>
      </c>
      <c r="G534" s="5">
        <f t="shared" si="17"/>
        <v>2000</v>
      </c>
      <c r="H534" s="1">
        <v>2000</v>
      </c>
      <c r="J534" s="1"/>
    </row>
    <row r="535" spans="1:10" x14ac:dyDescent="0.25">
      <c r="A535" s="3">
        <v>661</v>
      </c>
      <c r="B535" s="1">
        <v>32</v>
      </c>
      <c r="C535" s="1">
        <v>236</v>
      </c>
      <c r="D535" s="1">
        <v>112</v>
      </c>
      <c r="E535" s="1">
        <v>124</v>
      </c>
      <c r="F535" s="4">
        <f t="shared" si="16"/>
        <v>0.52542372881355937</v>
      </c>
      <c r="G535" s="5">
        <f t="shared" si="17"/>
        <v>3968</v>
      </c>
      <c r="H535" s="1">
        <v>7552</v>
      </c>
      <c r="J535" s="1"/>
    </row>
    <row r="536" spans="1:10" x14ac:dyDescent="0.25">
      <c r="A536" s="3" t="s">
        <v>559</v>
      </c>
      <c r="B536" s="1">
        <v>12</v>
      </c>
      <c r="C536" s="1">
        <v>244</v>
      </c>
      <c r="D536" s="1">
        <v>120</v>
      </c>
      <c r="E536" s="1">
        <v>124</v>
      </c>
      <c r="F536" s="4">
        <f t="shared" si="16"/>
        <v>0.50819672131147542</v>
      </c>
      <c r="G536" s="5">
        <f t="shared" si="17"/>
        <v>1488</v>
      </c>
      <c r="H536" s="1">
        <v>2928</v>
      </c>
      <c r="J536" s="1"/>
    </row>
    <row r="537" spans="1:10" x14ac:dyDescent="0.25">
      <c r="A537" s="3">
        <v>1241</v>
      </c>
      <c r="B537" s="1">
        <v>34</v>
      </c>
      <c r="C537" s="1">
        <v>232</v>
      </c>
      <c r="D537" s="1">
        <v>108</v>
      </c>
      <c r="E537" s="1">
        <v>124</v>
      </c>
      <c r="F537" s="4">
        <f t="shared" si="16"/>
        <v>0.53448275862068961</v>
      </c>
      <c r="G537" s="5">
        <f t="shared" si="17"/>
        <v>4216</v>
      </c>
      <c r="H537" s="1">
        <v>7888</v>
      </c>
      <c r="J537" s="1"/>
    </row>
    <row r="538" spans="1:10" x14ac:dyDescent="0.25">
      <c r="A538" s="3">
        <v>1331</v>
      </c>
      <c r="B538" s="1">
        <v>7</v>
      </c>
      <c r="C538" s="1">
        <v>199</v>
      </c>
      <c r="D538" s="1">
        <v>75</v>
      </c>
      <c r="E538" s="1">
        <v>124</v>
      </c>
      <c r="F538" s="4">
        <f t="shared" si="16"/>
        <v>0.62311557788944727</v>
      </c>
      <c r="G538" s="5">
        <f t="shared" si="17"/>
        <v>868</v>
      </c>
      <c r="H538" s="1">
        <v>1393</v>
      </c>
      <c r="J538" s="1"/>
    </row>
    <row r="539" spans="1:10" x14ac:dyDescent="0.25">
      <c r="A539" s="3">
        <v>1333</v>
      </c>
      <c r="B539" s="1">
        <v>3</v>
      </c>
      <c r="C539" s="1">
        <v>199</v>
      </c>
      <c r="D539" s="1">
        <v>75</v>
      </c>
      <c r="E539" s="1">
        <v>124</v>
      </c>
      <c r="F539" s="4">
        <f t="shared" si="16"/>
        <v>0.62311557788944727</v>
      </c>
      <c r="G539" s="5">
        <f t="shared" si="17"/>
        <v>372</v>
      </c>
      <c r="H539" s="1">
        <v>597</v>
      </c>
      <c r="J539" s="1"/>
    </row>
    <row r="540" spans="1:10" x14ac:dyDescent="0.25">
      <c r="A540" s="3" t="s">
        <v>548</v>
      </c>
      <c r="B540" s="1">
        <v>8</v>
      </c>
      <c r="C540" s="1">
        <v>259</v>
      </c>
      <c r="D540" s="1">
        <v>135</v>
      </c>
      <c r="E540" s="1">
        <v>124</v>
      </c>
      <c r="F540" s="4">
        <f t="shared" si="16"/>
        <v>0.47876447876447875</v>
      </c>
      <c r="G540" s="5">
        <f t="shared" si="17"/>
        <v>992</v>
      </c>
      <c r="H540" s="1">
        <v>2072</v>
      </c>
      <c r="J540" s="1"/>
    </row>
    <row r="541" spans="1:10" x14ac:dyDescent="0.25">
      <c r="A541" s="3">
        <v>9010</v>
      </c>
      <c r="B541" s="1">
        <v>23</v>
      </c>
      <c r="C541" s="1">
        <v>276</v>
      </c>
      <c r="D541" s="1">
        <v>152</v>
      </c>
      <c r="E541" s="1">
        <v>124</v>
      </c>
      <c r="F541" s="4">
        <f t="shared" si="16"/>
        <v>0.44927536231884058</v>
      </c>
      <c r="G541" s="5">
        <f t="shared" si="17"/>
        <v>2852</v>
      </c>
      <c r="H541" s="1">
        <v>6348</v>
      </c>
      <c r="J541" s="1"/>
    </row>
    <row r="542" spans="1:10" x14ac:dyDescent="0.25">
      <c r="A542" s="3" t="s">
        <v>177</v>
      </c>
      <c r="B542" s="1">
        <v>11</v>
      </c>
      <c r="C542" s="1">
        <v>253</v>
      </c>
      <c r="D542" s="1">
        <v>130</v>
      </c>
      <c r="E542" s="1">
        <v>123</v>
      </c>
      <c r="F542" s="4">
        <f t="shared" si="16"/>
        <v>0.48616600790513836</v>
      </c>
      <c r="G542" s="5">
        <f t="shared" si="17"/>
        <v>1353</v>
      </c>
      <c r="H542" s="1">
        <v>2783</v>
      </c>
      <c r="J542" s="1"/>
    </row>
    <row r="543" spans="1:10" x14ac:dyDescent="0.25">
      <c r="A543" s="3" t="s">
        <v>560</v>
      </c>
      <c r="B543" s="1">
        <v>4</v>
      </c>
      <c r="C543" s="1">
        <v>379</v>
      </c>
      <c r="D543" s="1">
        <v>257</v>
      </c>
      <c r="E543" s="1">
        <v>122</v>
      </c>
      <c r="F543" s="4">
        <f t="shared" si="16"/>
        <v>0.32189973614775724</v>
      </c>
      <c r="G543" s="5">
        <f t="shared" si="17"/>
        <v>488</v>
      </c>
      <c r="H543" s="1">
        <v>1516</v>
      </c>
      <c r="J543" s="1"/>
    </row>
    <row r="544" spans="1:10" x14ac:dyDescent="0.25">
      <c r="A544" s="3" t="s">
        <v>561</v>
      </c>
      <c r="B544" s="1">
        <v>21</v>
      </c>
      <c r="C544" s="1">
        <v>156</v>
      </c>
      <c r="D544" s="1">
        <v>34</v>
      </c>
      <c r="E544" s="1">
        <v>122</v>
      </c>
      <c r="F544" s="4">
        <f t="shared" si="16"/>
        <v>0.78205128205128205</v>
      </c>
      <c r="G544" s="5">
        <f t="shared" si="17"/>
        <v>2562</v>
      </c>
      <c r="H544" s="1">
        <v>3276</v>
      </c>
      <c r="J544" s="1"/>
    </row>
    <row r="545" spans="1:10" x14ac:dyDescent="0.25">
      <c r="A545" s="3" t="s">
        <v>355</v>
      </c>
      <c r="B545" s="1">
        <v>47</v>
      </c>
      <c r="C545" s="1">
        <v>236</v>
      </c>
      <c r="D545" s="1">
        <v>115</v>
      </c>
      <c r="E545" s="1">
        <v>121</v>
      </c>
      <c r="F545" s="4">
        <f t="shared" si="16"/>
        <v>0.51271186440677963</v>
      </c>
      <c r="G545" s="5">
        <f t="shared" si="17"/>
        <v>5687</v>
      </c>
      <c r="H545" s="1">
        <v>11092</v>
      </c>
      <c r="J545" s="1"/>
    </row>
    <row r="546" spans="1:10" x14ac:dyDescent="0.25">
      <c r="A546" s="3" t="s">
        <v>562</v>
      </c>
      <c r="B546" s="1">
        <v>4</v>
      </c>
      <c r="C546" s="1">
        <v>239</v>
      </c>
      <c r="D546" s="1">
        <v>118</v>
      </c>
      <c r="E546" s="1">
        <v>121</v>
      </c>
      <c r="F546" s="4">
        <f t="shared" si="16"/>
        <v>0.50627615062761511</v>
      </c>
      <c r="G546" s="5">
        <f t="shared" si="17"/>
        <v>484</v>
      </c>
      <c r="H546" s="1">
        <v>956</v>
      </c>
      <c r="J546" s="1"/>
    </row>
    <row r="547" spans="1:10" x14ac:dyDescent="0.25">
      <c r="A547" s="3">
        <v>436</v>
      </c>
      <c r="B547" s="1">
        <v>12</v>
      </c>
      <c r="C547" s="1">
        <v>239</v>
      </c>
      <c r="D547" s="1">
        <v>119</v>
      </c>
      <c r="E547" s="1">
        <v>120</v>
      </c>
      <c r="F547" s="4">
        <f t="shared" si="16"/>
        <v>0.502092050209205</v>
      </c>
      <c r="G547" s="5">
        <f t="shared" si="17"/>
        <v>1440</v>
      </c>
      <c r="H547" s="1">
        <v>2868</v>
      </c>
      <c r="J547" s="1"/>
    </row>
    <row r="548" spans="1:10" x14ac:dyDescent="0.25">
      <c r="A548" s="3">
        <v>1388</v>
      </c>
      <c r="B548" s="1">
        <v>2</v>
      </c>
      <c r="C548" s="1">
        <v>239</v>
      </c>
      <c r="D548" s="1">
        <v>119</v>
      </c>
      <c r="E548" s="1">
        <v>120</v>
      </c>
      <c r="F548" s="4">
        <f t="shared" si="16"/>
        <v>0.502092050209205</v>
      </c>
      <c r="G548" s="5">
        <f t="shared" si="17"/>
        <v>240</v>
      </c>
      <c r="H548" s="1">
        <v>478</v>
      </c>
      <c r="J548" s="1"/>
    </row>
    <row r="549" spans="1:10" x14ac:dyDescent="0.25">
      <c r="A549" s="3" t="s">
        <v>563</v>
      </c>
      <c r="B549" s="1">
        <v>10</v>
      </c>
      <c r="C549" s="1">
        <v>250</v>
      </c>
      <c r="D549" s="1">
        <v>130</v>
      </c>
      <c r="E549" s="1">
        <v>120</v>
      </c>
      <c r="F549" s="4">
        <f t="shared" si="16"/>
        <v>0.48</v>
      </c>
      <c r="G549" s="5">
        <f t="shared" si="17"/>
        <v>1200</v>
      </c>
      <c r="H549" s="1">
        <v>2500</v>
      </c>
      <c r="J549" s="1"/>
    </row>
    <row r="550" spans="1:10" x14ac:dyDescent="0.25">
      <c r="A550" s="3">
        <v>8230</v>
      </c>
      <c r="B550" s="1">
        <v>4</v>
      </c>
      <c r="C550" s="1">
        <v>239</v>
      </c>
      <c r="D550" s="1">
        <v>119</v>
      </c>
      <c r="E550" s="1">
        <v>120</v>
      </c>
      <c r="F550" s="4">
        <f t="shared" si="16"/>
        <v>0.502092050209205</v>
      </c>
      <c r="G550" s="5">
        <f t="shared" si="17"/>
        <v>480</v>
      </c>
      <c r="H550" s="1">
        <v>956</v>
      </c>
      <c r="J550" s="1"/>
    </row>
    <row r="551" spans="1:10" x14ac:dyDescent="0.25">
      <c r="A551" s="3">
        <v>8230</v>
      </c>
      <c r="B551" s="1">
        <v>3</v>
      </c>
      <c r="C551" s="1">
        <v>239</v>
      </c>
      <c r="D551" s="1">
        <v>119</v>
      </c>
      <c r="E551" s="1">
        <v>120</v>
      </c>
      <c r="F551" s="4">
        <f t="shared" si="16"/>
        <v>0.502092050209205</v>
      </c>
      <c r="G551" s="5">
        <f t="shared" si="17"/>
        <v>360</v>
      </c>
      <c r="H551" s="1">
        <v>717</v>
      </c>
      <c r="J551" s="1"/>
    </row>
    <row r="552" spans="1:10" x14ac:dyDescent="0.25">
      <c r="A552" s="3">
        <v>8230</v>
      </c>
      <c r="B552" s="1">
        <v>3</v>
      </c>
      <c r="C552" s="1">
        <v>239</v>
      </c>
      <c r="D552" s="1">
        <v>119</v>
      </c>
      <c r="E552" s="1">
        <v>120</v>
      </c>
      <c r="F552" s="4">
        <f t="shared" si="16"/>
        <v>0.502092050209205</v>
      </c>
      <c r="G552" s="5">
        <f t="shared" si="17"/>
        <v>360</v>
      </c>
      <c r="H552" s="1">
        <v>717</v>
      </c>
      <c r="J552" s="1"/>
    </row>
    <row r="553" spans="1:10" x14ac:dyDescent="0.25">
      <c r="A553" s="3">
        <v>55017</v>
      </c>
      <c r="B553" s="1">
        <v>4</v>
      </c>
      <c r="C553" s="1">
        <v>239</v>
      </c>
      <c r="D553" s="1">
        <v>119</v>
      </c>
      <c r="E553" s="1">
        <v>120</v>
      </c>
      <c r="F553" s="4">
        <f t="shared" si="16"/>
        <v>0.502092050209205</v>
      </c>
      <c r="G553" s="5">
        <f t="shared" si="17"/>
        <v>480</v>
      </c>
      <c r="H553" s="1">
        <v>956</v>
      </c>
      <c r="J553" s="1"/>
    </row>
    <row r="554" spans="1:10" x14ac:dyDescent="0.25">
      <c r="A554" s="3" t="s">
        <v>98</v>
      </c>
      <c r="B554" s="1">
        <v>23</v>
      </c>
      <c r="C554" s="1">
        <v>228</v>
      </c>
      <c r="D554" s="1">
        <v>109</v>
      </c>
      <c r="E554" s="1">
        <v>119</v>
      </c>
      <c r="F554" s="4">
        <f t="shared" si="16"/>
        <v>0.52192982456140347</v>
      </c>
      <c r="G554" s="5">
        <f t="shared" si="17"/>
        <v>2737</v>
      </c>
      <c r="H554" s="1">
        <v>5244</v>
      </c>
      <c r="J554" s="1"/>
    </row>
    <row r="555" spans="1:10" x14ac:dyDescent="0.25">
      <c r="A555" s="3" t="s">
        <v>295</v>
      </c>
      <c r="B555" s="1">
        <v>179</v>
      </c>
      <c r="C555" s="1">
        <v>247</v>
      </c>
      <c r="D555" s="1">
        <v>128</v>
      </c>
      <c r="E555" s="1">
        <v>119</v>
      </c>
      <c r="F555" s="4">
        <f t="shared" si="16"/>
        <v>0.48178137651821862</v>
      </c>
      <c r="G555" s="5">
        <f t="shared" si="17"/>
        <v>21301</v>
      </c>
      <c r="H555" s="1">
        <v>44213</v>
      </c>
      <c r="J555" s="1"/>
    </row>
    <row r="556" spans="1:10" x14ac:dyDescent="0.25">
      <c r="A556" s="3" t="s">
        <v>564</v>
      </c>
      <c r="B556" s="1">
        <v>1</v>
      </c>
      <c r="C556" s="1">
        <v>228</v>
      </c>
      <c r="D556" s="1">
        <v>109</v>
      </c>
      <c r="E556" s="1">
        <v>119</v>
      </c>
      <c r="F556" s="4">
        <f t="shared" si="16"/>
        <v>0.52192982456140347</v>
      </c>
      <c r="G556" s="5">
        <f t="shared" si="17"/>
        <v>119</v>
      </c>
      <c r="H556" s="1">
        <v>228</v>
      </c>
      <c r="J556" s="1"/>
    </row>
    <row r="557" spans="1:10" x14ac:dyDescent="0.25">
      <c r="A557" s="3" t="s">
        <v>530</v>
      </c>
      <c r="B557" s="1">
        <v>6</v>
      </c>
      <c r="C557" s="1">
        <v>399</v>
      </c>
      <c r="D557" s="1">
        <v>280</v>
      </c>
      <c r="E557" s="1">
        <v>119</v>
      </c>
      <c r="F557" s="4">
        <f t="shared" si="16"/>
        <v>0.2982456140350877</v>
      </c>
      <c r="G557" s="5">
        <f t="shared" si="17"/>
        <v>714</v>
      </c>
      <c r="H557" s="1">
        <v>2394</v>
      </c>
      <c r="J557" s="1"/>
    </row>
    <row r="558" spans="1:10" x14ac:dyDescent="0.25">
      <c r="A558" s="3" t="s">
        <v>530</v>
      </c>
      <c r="B558" s="1">
        <v>3</v>
      </c>
      <c r="C558" s="1">
        <v>399</v>
      </c>
      <c r="D558" s="1">
        <v>280</v>
      </c>
      <c r="E558" s="1">
        <v>119</v>
      </c>
      <c r="F558" s="4">
        <f t="shared" si="16"/>
        <v>0.2982456140350877</v>
      </c>
      <c r="G558" s="5">
        <f t="shared" si="17"/>
        <v>357</v>
      </c>
      <c r="H558" s="1">
        <v>1197</v>
      </c>
      <c r="J558" s="1"/>
    </row>
    <row r="559" spans="1:10" x14ac:dyDescent="0.25">
      <c r="A559" s="3" t="s">
        <v>530</v>
      </c>
      <c r="B559" s="1">
        <v>2</v>
      </c>
      <c r="C559" s="1">
        <v>399</v>
      </c>
      <c r="D559" s="1">
        <v>280</v>
      </c>
      <c r="E559" s="1">
        <v>119</v>
      </c>
      <c r="F559" s="4">
        <f t="shared" si="16"/>
        <v>0.2982456140350877</v>
      </c>
      <c r="G559" s="5">
        <f t="shared" si="17"/>
        <v>238</v>
      </c>
      <c r="H559" s="1">
        <v>798</v>
      </c>
      <c r="J559" s="1"/>
    </row>
    <row r="560" spans="1:10" x14ac:dyDescent="0.25">
      <c r="A560" s="3" t="s">
        <v>204</v>
      </c>
      <c r="B560" s="1">
        <v>25</v>
      </c>
      <c r="C560" s="1">
        <v>250</v>
      </c>
      <c r="D560" s="1">
        <v>131</v>
      </c>
      <c r="E560" s="1">
        <v>119</v>
      </c>
      <c r="F560" s="4">
        <f t="shared" si="16"/>
        <v>0.47599999999999998</v>
      </c>
      <c r="G560" s="5">
        <f t="shared" ref="G560:G616" si="18">E560*B560</f>
        <v>2975</v>
      </c>
      <c r="H560" s="1">
        <v>6250</v>
      </c>
      <c r="J560" s="1"/>
    </row>
    <row r="561" spans="1:10" x14ac:dyDescent="0.25">
      <c r="A561" s="3" t="s">
        <v>522</v>
      </c>
      <c r="B561" s="1">
        <v>2</v>
      </c>
      <c r="C561" s="1">
        <v>292</v>
      </c>
      <c r="D561" s="1">
        <v>174</v>
      </c>
      <c r="E561" s="1">
        <v>118</v>
      </c>
      <c r="F561" s="4">
        <f t="shared" ref="F561:F617" si="19">E561/C561</f>
        <v>0.4041095890410959</v>
      </c>
      <c r="G561" s="5">
        <f t="shared" si="18"/>
        <v>236</v>
      </c>
      <c r="H561" s="1">
        <v>584</v>
      </c>
      <c r="J561" s="1"/>
    </row>
    <row r="562" spans="1:10" x14ac:dyDescent="0.25">
      <c r="A562" s="3" t="s">
        <v>565</v>
      </c>
      <c r="B562" s="1">
        <v>4</v>
      </c>
      <c r="C562" s="1">
        <v>328</v>
      </c>
      <c r="D562" s="1">
        <v>210</v>
      </c>
      <c r="E562" s="1">
        <v>118</v>
      </c>
      <c r="F562" s="4">
        <f t="shared" si="19"/>
        <v>0.3597560975609756</v>
      </c>
      <c r="G562" s="5">
        <f t="shared" si="18"/>
        <v>472</v>
      </c>
      <c r="H562" s="1">
        <v>1312</v>
      </c>
      <c r="J562" s="1"/>
    </row>
    <row r="563" spans="1:10" x14ac:dyDescent="0.25">
      <c r="A563" s="3">
        <v>2348</v>
      </c>
      <c r="B563" s="1">
        <v>4</v>
      </c>
      <c r="C563" s="1">
        <v>231</v>
      </c>
      <c r="D563" s="1">
        <v>113</v>
      </c>
      <c r="E563" s="1">
        <v>118</v>
      </c>
      <c r="F563" s="4">
        <f t="shared" si="19"/>
        <v>0.51082251082251084</v>
      </c>
      <c r="G563" s="5">
        <f t="shared" si="18"/>
        <v>472</v>
      </c>
      <c r="H563" s="1">
        <v>924</v>
      </c>
      <c r="J563" s="1"/>
    </row>
    <row r="564" spans="1:10" x14ac:dyDescent="0.25">
      <c r="A564" s="3">
        <v>5716</v>
      </c>
      <c r="B564" s="1">
        <v>14</v>
      </c>
      <c r="C564" s="1">
        <v>215</v>
      </c>
      <c r="D564" s="1">
        <v>97</v>
      </c>
      <c r="E564" s="1">
        <v>118</v>
      </c>
      <c r="F564" s="4">
        <f t="shared" si="19"/>
        <v>0.5488372093023256</v>
      </c>
      <c r="G564" s="5">
        <f t="shared" si="18"/>
        <v>1652</v>
      </c>
      <c r="H564" s="1">
        <v>3010</v>
      </c>
      <c r="J564" s="1"/>
    </row>
    <row r="565" spans="1:10" x14ac:dyDescent="0.25">
      <c r="A565" s="3" t="s">
        <v>564</v>
      </c>
      <c r="B565" s="1">
        <v>3</v>
      </c>
      <c r="C565" s="1">
        <v>226</v>
      </c>
      <c r="D565" s="1">
        <v>109</v>
      </c>
      <c r="E565" s="1">
        <v>117</v>
      </c>
      <c r="F565" s="4">
        <f t="shared" si="19"/>
        <v>0.51769911504424782</v>
      </c>
      <c r="G565" s="5">
        <f t="shared" si="18"/>
        <v>351</v>
      </c>
      <c r="H565" s="1">
        <v>678</v>
      </c>
      <c r="J565" s="1"/>
    </row>
    <row r="566" spans="1:10" x14ac:dyDescent="0.25">
      <c r="A566" s="3" t="s">
        <v>548</v>
      </c>
      <c r="B566" s="1">
        <v>15</v>
      </c>
      <c r="C566" s="1">
        <v>253</v>
      </c>
      <c r="D566" s="1">
        <v>136</v>
      </c>
      <c r="E566" s="1">
        <v>117</v>
      </c>
      <c r="F566" s="4">
        <f t="shared" si="19"/>
        <v>0.46245059288537549</v>
      </c>
      <c r="G566" s="5">
        <f t="shared" si="18"/>
        <v>1755</v>
      </c>
      <c r="H566" s="1">
        <v>3795</v>
      </c>
      <c r="J566" s="1"/>
    </row>
    <row r="567" spans="1:10" x14ac:dyDescent="0.25">
      <c r="A567" s="3" t="s">
        <v>566</v>
      </c>
      <c r="B567" s="1">
        <v>6</v>
      </c>
      <c r="C567" s="1">
        <v>299</v>
      </c>
      <c r="D567" s="1">
        <v>182</v>
      </c>
      <c r="E567" s="1">
        <v>117</v>
      </c>
      <c r="F567" s="4">
        <f t="shared" si="19"/>
        <v>0.39130434782608697</v>
      </c>
      <c r="G567" s="5">
        <f t="shared" si="18"/>
        <v>702</v>
      </c>
      <c r="H567" s="1">
        <v>1794</v>
      </c>
      <c r="J567" s="1"/>
    </row>
    <row r="568" spans="1:10" x14ac:dyDescent="0.25">
      <c r="A568" s="3" t="s">
        <v>566</v>
      </c>
      <c r="B568" s="1">
        <v>4</v>
      </c>
      <c r="C568" s="1">
        <v>299</v>
      </c>
      <c r="D568" s="1">
        <v>182</v>
      </c>
      <c r="E568" s="1">
        <v>117</v>
      </c>
      <c r="F568" s="4">
        <f t="shared" si="19"/>
        <v>0.39130434782608697</v>
      </c>
      <c r="G568" s="5">
        <f t="shared" si="18"/>
        <v>468</v>
      </c>
      <c r="H568" s="1">
        <v>1196</v>
      </c>
      <c r="J568" s="1"/>
    </row>
    <row r="569" spans="1:10" x14ac:dyDescent="0.25">
      <c r="A569" s="3" t="s">
        <v>567</v>
      </c>
      <c r="B569" s="1">
        <v>4</v>
      </c>
      <c r="C569" s="1">
        <v>136</v>
      </c>
      <c r="D569" s="1">
        <v>19</v>
      </c>
      <c r="E569" s="1">
        <v>117</v>
      </c>
      <c r="F569" s="4">
        <f t="shared" si="19"/>
        <v>0.86029411764705888</v>
      </c>
      <c r="G569" s="5">
        <f t="shared" si="18"/>
        <v>468</v>
      </c>
      <c r="H569" s="1">
        <v>544</v>
      </c>
      <c r="J569" s="1"/>
    </row>
    <row r="570" spans="1:10" x14ac:dyDescent="0.25">
      <c r="A570" s="3">
        <v>181</v>
      </c>
      <c r="B570" s="1">
        <v>1</v>
      </c>
      <c r="C570" s="1">
        <v>196</v>
      </c>
      <c r="D570" s="1">
        <v>80</v>
      </c>
      <c r="E570" s="1">
        <v>116</v>
      </c>
      <c r="F570" s="4">
        <f t="shared" si="19"/>
        <v>0.59183673469387754</v>
      </c>
      <c r="G570" s="5">
        <f t="shared" si="18"/>
        <v>116</v>
      </c>
      <c r="H570" s="1">
        <v>196</v>
      </c>
      <c r="J570" s="1"/>
    </row>
    <row r="571" spans="1:10" x14ac:dyDescent="0.25">
      <c r="A571" s="3" t="s">
        <v>568</v>
      </c>
      <c r="B571" s="1">
        <v>108</v>
      </c>
      <c r="C571" s="1">
        <v>196</v>
      </c>
      <c r="D571" s="1">
        <v>80</v>
      </c>
      <c r="E571" s="1">
        <v>116</v>
      </c>
      <c r="F571" s="4">
        <f t="shared" si="19"/>
        <v>0.59183673469387754</v>
      </c>
      <c r="G571" s="5">
        <f t="shared" si="18"/>
        <v>12528</v>
      </c>
      <c r="H571" s="1">
        <v>21168</v>
      </c>
      <c r="J571" s="1"/>
    </row>
    <row r="572" spans="1:10" x14ac:dyDescent="0.25">
      <c r="A572" s="3" t="s">
        <v>569</v>
      </c>
      <c r="B572" s="1">
        <v>13</v>
      </c>
      <c r="C572" s="1">
        <v>216</v>
      </c>
      <c r="D572" s="1">
        <v>100</v>
      </c>
      <c r="E572" s="1">
        <v>116</v>
      </c>
      <c r="F572" s="4">
        <f t="shared" si="19"/>
        <v>0.53703703703703709</v>
      </c>
      <c r="G572" s="5">
        <f t="shared" si="18"/>
        <v>1508</v>
      </c>
      <c r="H572" s="1">
        <v>2808</v>
      </c>
      <c r="J572" s="1"/>
    </row>
    <row r="573" spans="1:10" x14ac:dyDescent="0.25">
      <c r="A573" s="3">
        <v>862</v>
      </c>
      <c r="B573" s="1">
        <v>1</v>
      </c>
      <c r="C573" s="1">
        <v>199</v>
      </c>
      <c r="D573" s="1">
        <v>83</v>
      </c>
      <c r="E573" s="1">
        <v>116</v>
      </c>
      <c r="F573" s="4">
        <f t="shared" si="19"/>
        <v>0.58291457286432158</v>
      </c>
      <c r="G573" s="5">
        <f t="shared" si="18"/>
        <v>116</v>
      </c>
      <c r="H573" s="1">
        <v>199</v>
      </c>
      <c r="J573" s="1"/>
    </row>
    <row r="574" spans="1:10" x14ac:dyDescent="0.25">
      <c r="A574" s="3">
        <v>862</v>
      </c>
      <c r="B574" s="1">
        <v>4</v>
      </c>
      <c r="C574" s="1">
        <v>199</v>
      </c>
      <c r="D574" s="1">
        <v>83</v>
      </c>
      <c r="E574" s="1">
        <v>116</v>
      </c>
      <c r="F574" s="4">
        <f t="shared" si="19"/>
        <v>0.58291457286432158</v>
      </c>
      <c r="G574" s="5">
        <f t="shared" si="18"/>
        <v>464</v>
      </c>
      <c r="H574" s="1">
        <v>796</v>
      </c>
      <c r="J574" s="1"/>
    </row>
    <row r="575" spans="1:10" x14ac:dyDescent="0.25">
      <c r="A575" s="3">
        <v>862</v>
      </c>
      <c r="B575" s="1">
        <v>3</v>
      </c>
      <c r="C575" s="1">
        <v>199</v>
      </c>
      <c r="D575" s="1">
        <v>83</v>
      </c>
      <c r="E575" s="1">
        <v>116</v>
      </c>
      <c r="F575" s="4">
        <f t="shared" si="19"/>
        <v>0.58291457286432158</v>
      </c>
      <c r="G575" s="5">
        <f t="shared" si="18"/>
        <v>348</v>
      </c>
      <c r="H575" s="1">
        <v>597</v>
      </c>
      <c r="J575" s="1"/>
    </row>
    <row r="576" spans="1:10" x14ac:dyDescent="0.25">
      <c r="A576" s="3">
        <v>862</v>
      </c>
      <c r="B576" s="1">
        <v>2</v>
      </c>
      <c r="C576" s="1">
        <v>199</v>
      </c>
      <c r="D576" s="1">
        <v>83</v>
      </c>
      <c r="E576" s="1">
        <v>116</v>
      </c>
      <c r="F576" s="4">
        <f t="shared" si="19"/>
        <v>0.58291457286432158</v>
      </c>
      <c r="G576" s="5">
        <f t="shared" si="18"/>
        <v>232</v>
      </c>
      <c r="H576" s="1">
        <v>398</v>
      </c>
      <c r="J576" s="1"/>
    </row>
    <row r="577" spans="1:10" x14ac:dyDescent="0.25">
      <c r="A577" s="3" t="s">
        <v>570</v>
      </c>
      <c r="B577" s="1">
        <v>6</v>
      </c>
      <c r="C577" s="1">
        <v>241</v>
      </c>
      <c r="D577" s="1">
        <v>125</v>
      </c>
      <c r="E577" s="1">
        <v>116</v>
      </c>
      <c r="F577" s="4">
        <f t="shared" si="19"/>
        <v>0.48132780082987553</v>
      </c>
      <c r="G577" s="5">
        <f t="shared" si="18"/>
        <v>696</v>
      </c>
      <c r="H577" s="1">
        <v>1446</v>
      </c>
      <c r="J577" s="1"/>
    </row>
    <row r="578" spans="1:10" x14ac:dyDescent="0.25">
      <c r="A578" s="3" t="s">
        <v>571</v>
      </c>
      <c r="B578" s="1">
        <v>2</v>
      </c>
      <c r="C578" s="1">
        <v>956</v>
      </c>
      <c r="D578" s="1">
        <v>840</v>
      </c>
      <c r="E578" s="1">
        <v>116</v>
      </c>
      <c r="F578" s="4">
        <f t="shared" si="19"/>
        <v>0.12133891213389121</v>
      </c>
      <c r="G578" s="5">
        <f t="shared" si="18"/>
        <v>232</v>
      </c>
      <c r="H578" s="1">
        <v>1912</v>
      </c>
      <c r="J578" s="1"/>
    </row>
    <row r="579" spans="1:10" x14ac:dyDescent="0.25">
      <c r="A579" s="3" t="s">
        <v>572</v>
      </c>
      <c r="B579" s="1">
        <v>5</v>
      </c>
      <c r="C579" s="1">
        <v>796</v>
      </c>
      <c r="D579" s="1">
        <v>680</v>
      </c>
      <c r="E579" s="1">
        <v>116</v>
      </c>
      <c r="F579" s="4">
        <f t="shared" si="19"/>
        <v>0.14572864321608039</v>
      </c>
      <c r="G579" s="5">
        <f t="shared" si="18"/>
        <v>580</v>
      </c>
      <c r="H579" s="1">
        <v>3980</v>
      </c>
      <c r="J579" s="1"/>
    </row>
    <row r="580" spans="1:10" x14ac:dyDescent="0.25">
      <c r="A580" s="3" t="s">
        <v>573</v>
      </c>
      <c r="B580" s="1">
        <v>7</v>
      </c>
      <c r="C580" s="1">
        <v>223</v>
      </c>
      <c r="D580" s="1">
        <v>107</v>
      </c>
      <c r="E580" s="1">
        <v>116</v>
      </c>
      <c r="F580" s="4">
        <f t="shared" si="19"/>
        <v>0.52017937219730936</v>
      </c>
      <c r="G580" s="5">
        <f t="shared" si="18"/>
        <v>812</v>
      </c>
      <c r="H580" s="1">
        <v>1561</v>
      </c>
      <c r="J580" s="1"/>
    </row>
    <row r="581" spans="1:10" x14ac:dyDescent="0.25">
      <c r="A581" s="3" t="s">
        <v>574</v>
      </c>
      <c r="B581" s="1">
        <v>1</v>
      </c>
      <c r="C581" s="1">
        <v>215</v>
      </c>
      <c r="D581" s="1">
        <v>99</v>
      </c>
      <c r="E581" s="1">
        <v>116</v>
      </c>
      <c r="F581" s="4">
        <f t="shared" si="19"/>
        <v>0.53953488372093028</v>
      </c>
      <c r="G581" s="5">
        <f t="shared" si="18"/>
        <v>116</v>
      </c>
      <c r="H581" s="1">
        <v>215</v>
      </c>
      <c r="J581" s="1"/>
    </row>
    <row r="582" spans="1:10" x14ac:dyDescent="0.25">
      <c r="A582" s="3" t="s">
        <v>575</v>
      </c>
      <c r="B582" s="1">
        <v>7</v>
      </c>
      <c r="C582" s="1">
        <v>135</v>
      </c>
      <c r="D582" s="1">
        <v>19</v>
      </c>
      <c r="E582" s="1">
        <v>116</v>
      </c>
      <c r="F582" s="4">
        <f t="shared" si="19"/>
        <v>0.85925925925925928</v>
      </c>
      <c r="G582" s="5">
        <f t="shared" si="18"/>
        <v>812</v>
      </c>
      <c r="H582" s="1">
        <v>945</v>
      </c>
      <c r="J582" s="1"/>
    </row>
    <row r="583" spans="1:10" x14ac:dyDescent="0.25">
      <c r="A583" s="3" t="s">
        <v>564</v>
      </c>
      <c r="B583" s="1">
        <v>3</v>
      </c>
      <c r="C583" s="1">
        <v>224</v>
      </c>
      <c r="D583" s="1">
        <v>109</v>
      </c>
      <c r="E583" s="1">
        <v>115</v>
      </c>
      <c r="F583" s="4">
        <f t="shared" si="19"/>
        <v>0.5133928571428571</v>
      </c>
      <c r="G583" s="5">
        <f t="shared" si="18"/>
        <v>345</v>
      </c>
      <c r="H583" s="1">
        <v>672</v>
      </c>
      <c r="J583" s="1"/>
    </row>
    <row r="584" spans="1:10" x14ac:dyDescent="0.25">
      <c r="A584" s="3" t="s">
        <v>401</v>
      </c>
      <c r="B584" s="1">
        <v>12</v>
      </c>
      <c r="C584" s="1">
        <v>240</v>
      </c>
      <c r="D584" s="1">
        <v>125</v>
      </c>
      <c r="E584" s="1">
        <v>115</v>
      </c>
      <c r="F584" s="4">
        <f t="shared" si="19"/>
        <v>0.47916666666666669</v>
      </c>
      <c r="G584" s="5">
        <f t="shared" si="18"/>
        <v>1380</v>
      </c>
      <c r="H584" s="1">
        <v>2880</v>
      </c>
      <c r="J584" s="1"/>
    </row>
    <row r="585" spans="1:10" x14ac:dyDescent="0.25">
      <c r="A585" s="3" t="s">
        <v>576</v>
      </c>
      <c r="B585" s="1">
        <v>1</v>
      </c>
      <c r="C585" s="1">
        <v>215</v>
      </c>
      <c r="D585" s="1">
        <v>100</v>
      </c>
      <c r="E585" s="1">
        <v>115</v>
      </c>
      <c r="F585" s="4">
        <f t="shared" si="19"/>
        <v>0.53488372093023251</v>
      </c>
      <c r="G585" s="5">
        <f t="shared" si="18"/>
        <v>115</v>
      </c>
      <c r="H585" s="1">
        <v>215</v>
      </c>
      <c r="J585" s="1"/>
    </row>
    <row r="586" spans="1:10" x14ac:dyDescent="0.25">
      <c r="A586" s="3" t="s">
        <v>57</v>
      </c>
      <c r="B586" s="1">
        <v>15</v>
      </c>
      <c r="C586" s="1">
        <v>223</v>
      </c>
      <c r="D586" s="1">
        <v>108</v>
      </c>
      <c r="E586" s="1">
        <v>115</v>
      </c>
      <c r="F586" s="4">
        <f t="shared" si="19"/>
        <v>0.51569506726457404</v>
      </c>
      <c r="G586" s="5">
        <f t="shared" si="18"/>
        <v>1725</v>
      </c>
      <c r="H586" s="1">
        <v>3345</v>
      </c>
      <c r="J586" s="1"/>
    </row>
    <row r="587" spans="1:10" x14ac:dyDescent="0.25">
      <c r="A587" s="3" t="s">
        <v>577</v>
      </c>
      <c r="B587" s="1">
        <v>30</v>
      </c>
      <c r="C587" s="1">
        <v>217</v>
      </c>
      <c r="D587" s="1">
        <v>102</v>
      </c>
      <c r="E587" s="1">
        <v>115</v>
      </c>
      <c r="F587" s="4">
        <f t="shared" si="19"/>
        <v>0.52995391705069128</v>
      </c>
      <c r="G587" s="5">
        <f t="shared" si="18"/>
        <v>3450</v>
      </c>
      <c r="H587" s="1">
        <v>6510</v>
      </c>
      <c r="J587" s="1"/>
    </row>
    <row r="588" spans="1:10" x14ac:dyDescent="0.25">
      <c r="A588" s="3">
        <v>181</v>
      </c>
      <c r="B588" s="1">
        <v>4</v>
      </c>
      <c r="C588" s="1">
        <v>196</v>
      </c>
      <c r="D588" s="1">
        <v>82</v>
      </c>
      <c r="E588" s="1">
        <v>114</v>
      </c>
      <c r="F588" s="4">
        <f t="shared" si="19"/>
        <v>0.58163265306122447</v>
      </c>
      <c r="G588" s="5">
        <f t="shared" si="18"/>
        <v>456</v>
      </c>
      <c r="H588" s="1">
        <v>784</v>
      </c>
      <c r="J588" s="1"/>
    </row>
    <row r="589" spans="1:10" x14ac:dyDescent="0.25">
      <c r="A589" s="3">
        <v>572</v>
      </c>
      <c r="B589" s="1">
        <v>112</v>
      </c>
      <c r="C589" s="1">
        <v>194</v>
      </c>
      <c r="D589" s="1">
        <v>80</v>
      </c>
      <c r="E589" s="1">
        <v>114</v>
      </c>
      <c r="F589" s="4">
        <f t="shared" si="19"/>
        <v>0.58762886597938147</v>
      </c>
      <c r="G589" s="5">
        <f t="shared" si="18"/>
        <v>12768</v>
      </c>
      <c r="H589" s="1">
        <v>21728</v>
      </c>
      <c r="J589" s="1"/>
    </row>
    <row r="590" spans="1:10" x14ac:dyDescent="0.25">
      <c r="A590" s="3">
        <v>748</v>
      </c>
      <c r="B590" s="1">
        <v>8</v>
      </c>
      <c r="C590" s="1">
        <v>199</v>
      </c>
      <c r="D590" s="1">
        <v>85</v>
      </c>
      <c r="E590" s="1">
        <v>114</v>
      </c>
      <c r="F590" s="4">
        <f t="shared" si="19"/>
        <v>0.57286432160804024</v>
      </c>
      <c r="G590" s="5">
        <f t="shared" si="18"/>
        <v>912</v>
      </c>
      <c r="H590" s="1">
        <v>1592</v>
      </c>
      <c r="J590" s="1"/>
    </row>
    <row r="591" spans="1:10" x14ac:dyDescent="0.25">
      <c r="A591" s="3" t="s">
        <v>526</v>
      </c>
      <c r="B591" s="1">
        <v>9</v>
      </c>
      <c r="C591" s="1">
        <v>354</v>
      </c>
      <c r="D591" s="1">
        <v>240</v>
      </c>
      <c r="E591" s="1">
        <v>114</v>
      </c>
      <c r="F591" s="4">
        <f t="shared" si="19"/>
        <v>0.32203389830508472</v>
      </c>
      <c r="G591" s="5">
        <f t="shared" si="18"/>
        <v>1026</v>
      </c>
      <c r="H591" s="1">
        <v>3186</v>
      </c>
      <c r="J591" s="1"/>
    </row>
    <row r="592" spans="1:10" x14ac:dyDescent="0.25">
      <c r="A592" s="3" t="s">
        <v>578</v>
      </c>
      <c r="B592" s="1">
        <v>1</v>
      </c>
      <c r="C592" s="1">
        <v>196</v>
      </c>
      <c r="D592" s="1">
        <v>82</v>
      </c>
      <c r="E592" s="1">
        <v>114</v>
      </c>
      <c r="F592" s="4">
        <f t="shared" si="19"/>
        <v>0.58163265306122447</v>
      </c>
      <c r="G592" s="5">
        <f t="shared" si="18"/>
        <v>114</v>
      </c>
      <c r="H592" s="1">
        <v>196</v>
      </c>
      <c r="J592" s="1"/>
    </row>
    <row r="593" spans="1:10" x14ac:dyDescent="0.25">
      <c r="A593" s="3">
        <v>2400</v>
      </c>
      <c r="B593" s="1">
        <v>11</v>
      </c>
      <c r="C593" s="1">
        <v>199</v>
      </c>
      <c r="D593" s="1">
        <v>85</v>
      </c>
      <c r="E593" s="1">
        <v>114</v>
      </c>
      <c r="F593" s="4">
        <f t="shared" si="19"/>
        <v>0.57286432160804024</v>
      </c>
      <c r="G593" s="5">
        <f t="shared" si="18"/>
        <v>1254</v>
      </c>
      <c r="H593" s="1">
        <v>2189</v>
      </c>
      <c r="J593" s="1"/>
    </row>
    <row r="594" spans="1:10" x14ac:dyDescent="0.25">
      <c r="A594" s="3" t="s">
        <v>579</v>
      </c>
      <c r="B594" s="1">
        <v>40</v>
      </c>
      <c r="C594" s="1">
        <v>214</v>
      </c>
      <c r="D594" s="1">
        <v>100</v>
      </c>
      <c r="E594" s="1">
        <v>114</v>
      </c>
      <c r="F594" s="4">
        <f t="shared" si="19"/>
        <v>0.53271028037383172</v>
      </c>
      <c r="G594" s="5">
        <f t="shared" si="18"/>
        <v>4560</v>
      </c>
      <c r="H594" s="1">
        <v>8560</v>
      </c>
      <c r="J594" s="1"/>
    </row>
    <row r="595" spans="1:10" x14ac:dyDescent="0.25">
      <c r="A595" s="3">
        <v>10062</v>
      </c>
      <c r="B595" s="1">
        <v>6</v>
      </c>
      <c r="C595" s="1">
        <v>133</v>
      </c>
      <c r="D595" s="1">
        <v>19</v>
      </c>
      <c r="E595" s="1">
        <v>114</v>
      </c>
      <c r="F595" s="4">
        <f t="shared" si="19"/>
        <v>0.8571428571428571</v>
      </c>
      <c r="G595" s="5">
        <f t="shared" si="18"/>
        <v>684</v>
      </c>
      <c r="H595" s="1">
        <v>798</v>
      </c>
      <c r="J595" s="1"/>
    </row>
    <row r="596" spans="1:10" x14ac:dyDescent="0.25">
      <c r="A596" s="3" t="s">
        <v>580</v>
      </c>
      <c r="B596" s="1">
        <v>9</v>
      </c>
      <c r="C596" s="1">
        <v>244</v>
      </c>
      <c r="D596" s="1">
        <v>131</v>
      </c>
      <c r="E596" s="1">
        <v>113</v>
      </c>
      <c r="F596" s="4">
        <f t="shared" si="19"/>
        <v>0.46311475409836067</v>
      </c>
      <c r="G596" s="5">
        <f t="shared" si="18"/>
        <v>1017</v>
      </c>
      <c r="H596" s="1">
        <v>2196</v>
      </c>
      <c r="J596" s="1"/>
    </row>
    <row r="597" spans="1:10" x14ac:dyDescent="0.25">
      <c r="A597" s="3" t="s">
        <v>476</v>
      </c>
      <c r="B597" s="1">
        <v>2</v>
      </c>
      <c r="C597" s="1">
        <v>437</v>
      </c>
      <c r="D597" s="1">
        <v>324</v>
      </c>
      <c r="E597" s="1">
        <v>113</v>
      </c>
      <c r="F597" s="4">
        <f t="shared" si="19"/>
        <v>0.2585812356979405</v>
      </c>
      <c r="G597" s="5">
        <f t="shared" si="18"/>
        <v>226</v>
      </c>
      <c r="H597" s="1">
        <v>874</v>
      </c>
      <c r="J597" s="1"/>
    </row>
    <row r="598" spans="1:10" x14ac:dyDescent="0.25">
      <c r="A598" s="3">
        <v>9946</v>
      </c>
      <c r="B598" s="1">
        <v>25</v>
      </c>
      <c r="C598" s="1">
        <v>223</v>
      </c>
      <c r="D598" s="1">
        <v>110</v>
      </c>
      <c r="E598" s="1">
        <v>113</v>
      </c>
      <c r="F598" s="4">
        <f t="shared" si="19"/>
        <v>0.50672645739910316</v>
      </c>
      <c r="G598" s="5">
        <f t="shared" si="18"/>
        <v>2825</v>
      </c>
      <c r="H598" s="1">
        <v>5575</v>
      </c>
      <c r="J598" s="1"/>
    </row>
    <row r="599" spans="1:10" x14ac:dyDescent="0.25">
      <c r="A599" s="3" t="s">
        <v>581</v>
      </c>
      <c r="B599" s="1">
        <v>14</v>
      </c>
      <c r="C599" s="1">
        <v>244</v>
      </c>
      <c r="D599" s="1">
        <v>131</v>
      </c>
      <c r="E599" s="1">
        <v>113</v>
      </c>
      <c r="F599" s="4">
        <f t="shared" si="19"/>
        <v>0.46311475409836067</v>
      </c>
      <c r="G599" s="5">
        <f t="shared" si="18"/>
        <v>1582</v>
      </c>
      <c r="H599" s="1">
        <v>3416</v>
      </c>
      <c r="J599" s="1"/>
    </row>
    <row r="600" spans="1:10" x14ac:dyDescent="0.25">
      <c r="A600" s="3" t="s">
        <v>319</v>
      </c>
      <c r="B600" s="1">
        <v>36</v>
      </c>
      <c r="C600" s="1">
        <v>190</v>
      </c>
      <c r="D600" s="1">
        <v>78</v>
      </c>
      <c r="E600" s="1">
        <v>112</v>
      </c>
      <c r="F600" s="4">
        <f t="shared" si="19"/>
        <v>0.58947368421052626</v>
      </c>
      <c r="G600" s="5">
        <f t="shared" si="18"/>
        <v>4032</v>
      </c>
      <c r="H600" s="1">
        <v>6840</v>
      </c>
      <c r="J600" s="1"/>
    </row>
    <row r="601" spans="1:10" x14ac:dyDescent="0.25">
      <c r="A601" s="3" t="s">
        <v>582</v>
      </c>
      <c r="B601" s="1">
        <v>12</v>
      </c>
      <c r="C601" s="1">
        <v>215</v>
      </c>
      <c r="D601" s="1">
        <v>103</v>
      </c>
      <c r="E601" s="1">
        <v>112</v>
      </c>
      <c r="F601" s="4">
        <f t="shared" si="19"/>
        <v>0.52093023255813953</v>
      </c>
      <c r="G601" s="5">
        <f t="shared" si="18"/>
        <v>1344</v>
      </c>
      <c r="H601" s="1">
        <v>2580</v>
      </c>
      <c r="J601" s="1"/>
    </row>
    <row r="602" spans="1:10" x14ac:dyDescent="0.25">
      <c r="A602" s="3" t="s">
        <v>583</v>
      </c>
      <c r="B602" s="1">
        <v>14</v>
      </c>
      <c r="C602" s="1">
        <v>242</v>
      </c>
      <c r="D602" s="1">
        <v>130</v>
      </c>
      <c r="E602" s="1">
        <v>112</v>
      </c>
      <c r="F602" s="4">
        <f t="shared" si="19"/>
        <v>0.46280991735537191</v>
      </c>
      <c r="G602" s="5">
        <f t="shared" si="18"/>
        <v>1568</v>
      </c>
      <c r="H602" s="1">
        <v>3388</v>
      </c>
      <c r="J602" s="1"/>
    </row>
    <row r="603" spans="1:10" x14ac:dyDescent="0.25">
      <c r="A603" s="3" t="s">
        <v>93</v>
      </c>
      <c r="B603" s="1">
        <v>41</v>
      </c>
      <c r="C603" s="1">
        <v>159</v>
      </c>
      <c r="D603" s="1">
        <v>47</v>
      </c>
      <c r="E603" s="1">
        <v>112</v>
      </c>
      <c r="F603" s="4">
        <f t="shared" si="19"/>
        <v>0.70440251572327039</v>
      </c>
      <c r="G603" s="5">
        <f t="shared" si="18"/>
        <v>4592</v>
      </c>
      <c r="H603" s="1">
        <v>6519</v>
      </c>
      <c r="J603" s="1"/>
    </row>
    <row r="604" spans="1:10" x14ac:dyDescent="0.25">
      <c r="A604" s="3" t="s">
        <v>584</v>
      </c>
      <c r="B604" s="1">
        <v>11</v>
      </c>
      <c r="C604" s="1">
        <v>223</v>
      </c>
      <c r="D604" s="1">
        <v>111</v>
      </c>
      <c r="E604" s="1">
        <v>112</v>
      </c>
      <c r="F604" s="4">
        <f t="shared" si="19"/>
        <v>0.50224215246636772</v>
      </c>
      <c r="G604" s="5">
        <f t="shared" si="18"/>
        <v>1232</v>
      </c>
      <c r="H604" s="1">
        <v>2453</v>
      </c>
      <c r="J604" s="1"/>
    </row>
    <row r="605" spans="1:10" x14ac:dyDescent="0.25">
      <c r="A605" s="3">
        <v>23400</v>
      </c>
      <c r="B605" s="1">
        <v>1</v>
      </c>
      <c r="C605" s="1">
        <v>247</v>
      </c>
      <c r="D605" s="1">
        <v>135</v>
      </c>
      <c r="E605" s="1">
        <v>112</v>
      </c>
      <c r="F605" s="4">
        <f t="shared" si="19"/>
        <v>0.45344129554655871</v>
      </c>
      <c r="G605" s="5">
        <f t="shared" si="18"/>
        <v>112</v>
      </c>
      <c r="H605" s="1">
        <v>247</v>
      </c>
      <c r="J605" s="1"/>
    </row>
    <row r="606" spans="1:10" x14ac:dyDescent="0.25">
      <c r="A606" s="3" t="s">
        <v>582</v>
      </c>
      <c r="B606" s="1">
        <v>4</v>
      </c>
      <c r="C606" s="1">
        <v>214</v>
      </c>
      <c r="D606" s="1">
        <v>103</v>
      </c>
      <c r="E606" s="1">
        <v>111</v>
      </c>
      <c r="F606" s="4">
        <f t="shared" si="19"/>
        <v>0.51869158878504673</v>
      </c>
      <c r="G606" s="5">
        <f t="shared" si="18"/>
        <v>444</v>
      </c>
      <c r="H606" s="1">
        <v>856</v>
      </c>
      <c r="J606" s="1"/>
    </row>
    <row r="607" spans="1:10" x14ac:dyDescent="0.25">
      <c r="A607" s="3" t="s">
        <v>582</v>
      </c>
      <c r="B607" s="1">
        <v>19</v>
      </c>
      <c r="C607" s="1">
        <v>214</v>
      </c>
      <c r="D607" s="1">
        <v>103</v>
      </c>
      <c r="E607" s="1">
        <v>111</v>
      </c>
      <c r="F607" s="4">
        <f t="shared" si="19"/>
        <v>0.51869158878504673</v>
      </c>
      <c r="G607" s="5">
        <f t="shared" si="18"/>
        <v>2109</v>
      </c>
      <c r="H607" s="1">
        <v>4066</v>
      </c>
      <c r="J607" s="1"/>
    </row>
    <row r="608" spans="1:10" x14ac:dyDescent="0.25">
      <c r="A608" s="3" t="s">
        <v>89</v>
      </c>
      <c r="B608" s="1">
        <v>7</v>
      </c>
      <c r="C608" s="1">
        <v>148</v>
      </c>
      <c r="D608" s="1">
        <v>37</v>
      </c>
      <c r="E608" s="1">
        <v>111</v>
      </c>
      <c r="F608" s="4">
        <f t="shared" si="19"/>
        <v>0.75</v>
      </c>
      <c r="G608" s="5">
        <f t="shared" si="18"/>
        <v>777</v>
      </c>
      <c r="H608" s="1">
        <v>1036</v>
      </c>
      <c r="J608" s="1"/>
    </row>
    <row r="609" spans="1:10" x14ac:dyDescent="0.25">
      <c r="A609" s="3" t="s">
        <v>78</v>
      </c>
      <c r="B609" s="1">
        <v>29</v>
      </c>
      <c r="C609" s="1">
        <v>167</v>
      </c>
      <c r="D609" s="1">
        <v>57</v>
      </c>
      <c r="E609" s="1">
        <v>110</v>
      </c>
      <c r="F609" s="4">
        <f t="shared" si="19"/>
        <v>0.6586826347305389</v>
      </c>
      <c r="G609" s="5">
        <f t="shared" si="18"/>
        <v>3190</v>
      </c>
      <c r="H609" s="1">
        <v>4843</v>
      </c>
      <c r="J609" s="1"/>
    </row>
    <row r="610" spans="1:10" x14ac:dyDescent="0.25">
      <c r="A610" s="3" t="s">
        <v>585</v>
      </c>
      <c r="B610" s="1">
        <v>16</v>
      </c>
      <c r="C610" s="1">
        <v>199</v>
      </c>
      <c r="D610" s="1">
        <v>89</v>
      </c>
      <c r="E610" s="1">
        <v>110</v>
      </c>
      <c r="F610" s="4">
        <f t="shared" si="19"/>
        <v>0.55276381909547734</v>
      </c>
      <c r="G610" s="5">
        <f t="shared" si="18"/>
        <v>1760</v>
      </c>
      <c r="H610" s="1">
        <v>3184</v>
      </c>
      <c r="J610" s="1"/>
    </row>
    <row r="611" spans="1:10" x14ac:dyDescent="0.25">
      <c r="A611" s="3">
        <v>1332</v>
      </c>
      <c r="B611" s="1">
        <v>5</v>
      </c>
      <c r="C611" s="1">
        <v>175</v>
      </c>
      <c r="D611" s="1">
        <v>66</v>
      </c>
      <c r="E611" s="1">
        <v>109</v>
      </c>
      <c r="F611" s="4">
        <f t="shared" si="19"/>
        <v>0.62285714285714289</v>
      </c>
      <c r="G611" s="5">
        <f t="shared" si="18"/>
        <v>545</v>
      </c>
      <c r="H611" s="1">
        <v>875</v>
      </c>
      <c r="J611" s="1"/>
    </row>
    <row r="612" spans="1:10" x14ac:dyDescent="0.25">
      <c r="A612" s="3" t="s">
        <v>586</v>
      </c>
      <c r="B612" s="1">
        <v>126</v>
      </c>
      <c r="C612" s="1">
        <v>210</v>
      </c>
      <c r="D612" s="1">
        <v>101</v>
      </c>
      <c r="E612" s="1">
        <v>109</v>
      </c>
      <c r="F612" s="4">
        <f t="shared" si="19"/>
        <v>0.51904761904761909</v>
      </c>
      <c r="G612" s="5">
        <f t="shared" si="18"/>
        <v>13734</v>
      </c>
      <c r="H612" s="1">
        <v>26460</v>
      </c>
      <c r="J612" s="1"/>
    </row>
    <row r="613" spans="1:10" x14ac:dyDescent="0.25">
      <c r="A613" s="3" t="s">
        <v>81</v>
      </c>
      <c r="B613" s="1">
        <v>9</v>
      </c>
      <c r="C613" s="1">
        <v>128</v>
      </c>
      <c r="D613" s="1">
        <v>19</v>
      </c>
      <c r="E613" s="1">
        <v>109</v>
      </c>
      <c r="F613" s="4">
        <f t="shared" si="19"/>
        <v>0.8515625</v>
      </c>
      <c r="G613" s="5">
        <f t="shared" si="18"/>
        <v>981</v>
      </c>
      <c r="H613" s="1">
        <v>1152</v>
      </c>
      <c r="J613" s="1"/>
    </row>
    <row r="614" spans="1:10" x14ac:dyDescent="0.25">
      <c r="A614" s="3" t="s">
        <v>587</v>
      </c>
      <c r="B614" s="1">
        <v>1</v>
      </c>
      <c r="C614" s="1">
        <v>239</v>
      </c>
      <c r="D614" s="1">
        <v>130</v>
      </c>
      <c r="E614" s="1">
        <v>109</v>
      </c>
      <c r="F614" s="4">
        <f t="shared" si="19"/>
        <v>0.45606694560669458</v>
      </c>
      <c r="G614" s="5">
        <f t="shared" si="18"/>
        <v>109</v>
      </c>
      <c r="H614" s="1">
        <v>239</v>
      </c>
      <c r="J614" s="1"/>
    </row>
    <row r="615" spans="1:10" x14ac:dyDescent="0.25">
      <c r="A615" s="3" t="s">
        <v>582</v>
      </c>
      <c r="B615" s="1">
        <v>11</v>
      </c>
      <c r="C615" s="1">
        <v>211</v>
      </c>
      <c r="D615" s="1">
        <v>103</v>
      </c>
      <c r="E615" s="1">
        <v>108</v>
      </c>
      <c r="F615" s="4">
        <f t="shared" si="19"/>
        <v>0.51184834123222744</v>
      </c>
      <c r="G615" s="5">
        <f t="shared" si="18"/>
        <v>1188</v>
      </c>
      <c r="H615" s="1">
        <v>2321</v>
      </c>
      <c r="J615" s="1"/>
    </row>
    <row r="616" spans="1:10" x14ac:dyDescent="0.25">
      <c r="A616" s="3" t="s">
        <v>588</v>
      </c>
      <c r="B616" s="1">
        <v>2</v>
      </c>
      <c r="C616" s="1">
        <v>204</v>
      </c>
      <c r="D616" s="1">
        <v>96</v>
      </c>
      <c r="E616" s="1">
        <v>108</v>
      </c>
      <c r="F616" s="4">
        <f t="shared" si="19"/>
        <v>0.52941176470588236</v>
      </c>
      <c r="G616" s="5">
        <f t="shared" si="18"/>
        <v>216</v>
      </c>
      <c r="H616" s="1">
        <v>408</v>
      </c>
      <c r="J616" s="1"/>
    </row>
    <row r="617" spans="1:10" x14ac:dyDescent="0.25">
      <c r="A617" s="3" t="s">
        <v>589</v>
      </c>
      <c r="B617" s="1">
        <v>5</v>
      </c>
      <c r="C617" s="1">
        <v>348</v>
      </c>
      <c r="D617" s="1">
        <v>240</v>
      </c>
      <c r="E617" s="1">
        <v>108</v>
      </c>
      <c r="F617" s="4">
        <f t="shared" si="19"/>
        <v>0.31034482758620691</v>
      </c>
      <c r="G617" s="5">
        <f t="shared" ref="G617:G669" si="20">E617*B617</f>
        <v>540</v>
      </c>
      <c r="H617" s="1">
        <v>1740</v>
      </c>
      <c r="J617" s="1"/>
    </row>
    <row r="618" spans="1:10" x14ac:dyDescent="0.25">
      <c r="A618" s="3">
        <v>1133</v>
      </c>
      <c r="B618" s="1">
        <v>1</v>
      </c>
      <c r="C618" s="1">
        <v>199</v>
      </c>
      <c r="D618" s="1">
        <v>91</v>
      </c>
      <c r="E618" s="1">
        <v>108</v>
      </c>
      <c r="F618" s="4">
        <f t="shared" ref="F618:F670" si="21">E618/C618</f>
        <v>0.542713567839196</v>
      </c>
      <c r="G618" s="5">
        <f t="shared" si="20"/>
        <v>108</v>
      </c>
      <c r="H618" s="1">
        <v>199</v>
      </c>
      <c r="J618" s="1"/>
    </row>
    <row r="619" spans="1:10" x14ac:dyDescent="0.25">
      <c r="A619" s="3">
        <v>1133</v>
      </c>
      <c r="B619" s="1">
        <v>3</v>
      </c>
      <c r="C619" s="1">
        <v>199</v>
      </c>
      <c r="D619" s="1">
        <v>91</v>
      </c>
      <c r="E619" s="1">
        <v>108</v>
      </c>
      <c r="F619" s="4">
        <f t="shared" si="21"/>
        <v>0.542713567839196</v>
      </c>
      <c r="G619" s="5">
        <f t="shared" si="20"/>
        <v>324</v>
      </c>
      <c r="H619" s="1">
        <v>597</v>
      </c>
      <c r="J619" s="1"/>
    </row>
    <row r="620" spans="1:10" x14ac:dyDescent="0.25">
      <c r="A620" s="3">
        <v>1133</v>
      </c>
      <c r="B620" s="1">
        <v>6</v>
      </c>
      <c r="C620" s="1">
        <v>199</v>
      </c>
      <c r="D620" s="1">
        <v>91</v>
      </c>
      <c r="E620" s="1">
        <v>108</v>
      </c>
      <c r="F620" s="4">
        <f t="shared" si="21"/>
        <v>0.542713567839196</v>
      </c>
      <c r="G620" s="5">
        <f t="shared" si="20"/>
        <v>648</v>
      </c>
      <c r="H620" s="1">
        <v>1194</v>
      </c>
      <c r="J620" s="1"/>
    </row>
    <row r="621" spans="1:10" x14ac:dyDescent="0.25">
      <c r="A621" s="3" t="s">
        <v>75</v>
      </c>
      <c r="B621" s="1">
        <v>11</v>
      </c>
      <c r="C621" s="1">
        <v>223</v>
      </c>
      <c r="D621" s="1">
        <v>115</v>
      </c>
      <c r="E621" s="1">
        <v>108</v>
      </c>
      <c r="F621" s="4">
        <f t="shared" si="21"/>
        <v>0.48430493273542602</v>
      </c>
      <c r="G621" s="5">
        <f t="shared" si="20"/>
        <v>1188</v>
      </c>
      <c r="H621" s="1">
        <v>2453</v>
      </c>
      <c r="J621" s="1"/>
    </row>
    <row r="622" spans="1:10" x14ac:dyDescent="0.25">
      <c r="A622" s="3" t="s">
        <v>345</v>
      </c>
      <c r="B622" s="1">
        <v>3</v>
      </c>
      <c r="C622" s="1">
        <v>199</v>
      </c>
      <c r="D622" s="1">
        <v>91</v>
      </c>
      <c r="E622" s="1">
        <v>108</v>
      </c>
      <c r="F622" s="4">
        <f t="shared" si="21"/>
        <v>0.542713567839196</v>
      </c>
      <c r="G622" s="5">
        <f t="shared" si="20"/>
        <v>324</v>
      </c>
      <c r="H622" s="1">
        <v>597</v>
      </c>
      <c r="J622" s="1"/>
    </row>
    <row r="623" spans="1:10" x14ac:dyDescent="0.25">
      <c r="A623" s="3">
        <v>1133</v>
      </c>
      <c r="B623" s="1">
        <v>5</v>
      </c>
      <c r="C623" s="1">
        <v>199</v>
      </c>
      <c r="D623" s="1">
        <v>92</v>
      </c>
      <c r="E623" s="1">
        <v>107</v>
      </c>
      <c r="F623" s="4">
        <f t="shared" si="21"/>
        <v>0.53768844221105527</v>
      </c>
      <c r="G623" s="5">
        <f t="shared" si="20"/>
        <v>535</v>
      </c>
      <c r="H623" s="1">
        <v>995</v>
      </c>
      <c r="J623" s="1"/>
    </row>
    <row r="624" spans="1:10" x14ac:dyDescent="0.25">
      <c r="A624" s="3">
        <v>1133</v>
      </c>
      <c r="B624" s="1">
        <v>11</v>
      </c>
      <c r="C624" s="1">
        <v>199</v>
      </c>
      <c r="D624" s="1">
        <v>92</v>
      </c>
      <c r="E624" s="1">
        <v>107</v>
      </c>
      <c r="F624" s="4">
        <f t="shared" si="21"/>
        <v>0.53768844221105527</v>
      </c>
      <c r="G624" s="5">
        <f t="shared" si="20"/>
        <v>1177</v>
      </c>
      <c r="H624" s="1">
        <v>2189</v>
      </c>
      <c r="J624" s="1"/>
    </row>
    <row r="625" spans="1:10" x14ac:dyDescent="0.25">
      <c r="A625" s="3">
        <v>5708</v>
      </c>
      <c r="B625" s="1">
        <v>16</v>
      </c>
      <c r="C625" s="1">
        <v>207</v>
      </c>
      <c r="D625" s="1">
        <v>100</v>
      </c>
      <c r="E625" s="1">
        <v>107</v>
      </c>
      <c r="F625" s="4">
        <f t="shared" si="21"/>
        <v>0.51690821256038644</v>
      </c>
      <c r="G625" s="5">
        <f t="shared" si="20"/>
        <v>1712</v>
      </c>
      <c r="H625" s="1">
        <v>3312</v>
      </c>
      <c r="J625" s="1"/>
    </row>
    <row r="626" spans="1:10" x14ac:dyDescent="0.25">
      <c r="A626" s="3" t="s">
        <v>590</v>
      </c>
      <c r="B626" s="1">
        <v>9</v>
      </c>
      <c r="C626" s="1">
        <v>199</v>
      </c>
      <c r="D626" s="1">
        <v>92</v>
      </c>
      <c r="E626" s="1">
        <v>107</v>
      </c>
      <c r="F626" s="4">
        <f t="shared" si="21"/>
        <v>0.53768844221105527</v>
      </c>
      <c r="G626" s="5">
        <f t="shared" si="20"/>
        <v>963</v>
      </c>
      <c r="H626" s="1">
        <v>1791</v>
      </c>
      <c r="J626" s="1"/>
    </row>
    <row r="627" spans="1:10" x14ac:dyDescent="0.25">
      <c r="A627" s="3" t="s">
        <v>591</v>
      </c>
      <c r="B627" s="1">
        <v>7</v>
      </c>
      <c r="C627" s="1">
        <v>199</v>
      </c>
      <c r="D627" s="1">
        <v>92</v>
      </c>
      <c r="E627" s="1">
        <v>107</v>
      </c>
      <c r="F627" s="4">
        <f t="shared" si="21"/>
        <v>0.53768844221105527</v>
      </c>
      <c r="G627" s="5">
        <f t="shared" si="20"/>
        <v>749</v>
      </c>
      <c r="H627" s="1">
        <v>1393</v>
      </c>
      <c r="J627" s="1"/>
    </row>
    <row r="628" spans="1:10" x14ac:dyDescent="0.25">
      <c r="A628" s="3">
        <v>2401</v>
      </c>
      <c r="B628" s="1">
        <v>4</v>
      </c>
      <c r="C628" s="1">
        <v>239</v>
      </c>
      <c r="D628" s="1">
        <v>133</v>
      </c>
      <c r="E628" s="1">
        <v>106</v>
      </c>
      <c r="F628" s="4">
        <f t="shared" si="21"/>
        <v>0.44351464435146443</v>
      </c>
      <c r="G628" s="5">
        <f t="shared" si="20"/>
        <v>424</v>
      </c>
      <c r="H628" s="1">
        <v>956</v>
      </c>
      <c r="J628" s="1"/>
    </row>
    <row r="629" spans="1:10" x14ac:dyDescent="0.25">
      <c r="A629" s="3">
        <v>10062</v>
      </c>
      <c r="B629" s="1">
        <v>3</v>
      </c>
      <c r="C629" s="1">
        <v>125</v>
      </c>
      <c r="D629" s="1">
        <v>19</v>
      </c>
      <c r="E629" s="1">
        <v>106</v>
      </c>
      <c r="F629" s="4">
        <f t="shared" si="21"/>
        <v>0.84799999999999998</v>
      </c>
      <c r="G629" s="5">
        <f t="shared" si="20"/>
        <v>318</v>
      </c>
      <c r="H629" s="1">
        <v>375</v>
      </c>
      <c r="J629" s="1"/>
    </row>
    <row r="630" spans="1:10" x14ac:dyDescent="0.25">
      <c r="A630" s="3" t="s">
        <v>592</v>
      </c>
      <c r="B630" s="1">
        <v>16</v>
      </c>
      <c r="C630" s="1">
        <v>223</v>
      </c>
      <c r="D630" s="1">
        <v>117</v>
      </c>
      <c r="E630" s="1">
        <v>106</v>
      </c>
      <c r="F630" s="4">
        <f t="shared" si="21"/>
        <v>0.47533632286995514</v>
      </c>
      <c r="G630" s="5">
        <f t="shared" si="20"/>
        <v>1696</v>
      </c>
      <c r="H630" s="1">
        <v>3568</v>
      </c>
      <c r="J630" s="1"/>
    </row>
    <row r="631" spans="1:10" x14ac:dyDescent="0.25">
      <c r="A631" s="3" t="s">
        <v>408</v>
      </c>
      <c r="B631" s="1">
        <v>59</v>
      </c>
      <c r="C631" s="1">
        <v>210</v>
      </c>
      <c r="D631" s="1">
        <v>104</v>
      </c>
      <c r="E631" s="1">
        <v>106</v>
      </c>
      <c r="F631" s="4">
        <f t="shared" si="21"/>
        <v>0.50476190476190474</v>
      </c>
      <c r="G631" s="5">
        <f t="shared" si="20"/>
        <v>6254</v>
      </c>
      <c r="H631" s="1">
        <v>12390</v>
      </c>
      <c r="J631" s="1"/>
    </row>
    <row r="632" spans="1:10" x14ac:dyDescent="0.25">
      <c r="A632" s="3" t="s">
        <v>593</v>
      </c>
      <c r="B632" s="1">
        <v>27</v>
      </c>
      <c r="C632" s="1">
        <v>207</v>
      </c>
      <c r="D632" s="1">
        <v>101</v>
      </c>
      <c r="E632" s="1">
        <v>106</v>
      </c>
      <c r="F632" s="4">
        <f t="shared" si="21"/>
        <v>0.51207729468599039</v>
      </c>
      <c r="G632" s="5">
        <f t="shared" si="20"/>
        <v>2862</v>
      </c>
      <c r="H632" s="1">
        <v>5589</v>
      </c>
      <c r="J632" s="1"/>
    </row>
    <row r="633" spans="1:10" x14ac:dyDescent="0.25">
      <c r="A633" s="3">
        <v>671</v>
      </c>
      <c r="B633" s="1">
        <v>3</v>
      </c>
      <c r="C633" s="1">
        <v>199</v>
      </c>
      <c r="D633" s="1">
        <v>94</v>
      </c>
      <c r="E633" s="1">
        <v>105</v>
      </c>
      <c r="F633" s="4">
        <f t="shared" si="21"/>
        <v>0.52763819095477382</v>
      </c>
      <c r="G633" s="5">
        <f t="shared" si="20"/>
        <v>315</v>
      </c>
      <c r="H633" s="1">
        <v>597</v>
      </c>
      <c r="J633" s="1"/>
    </row>
    <row r="634" spans="1:10" x14ac:dyDescent="0.25">
      <c r="A634" s="3" t="s">
        <v>594</v>
      </c>
      <c r="B634" s="1">
        <v>2</v>
      </c>
      <c r="C634" s="1">
        <v>191</v>
      </c>
      <c r="D634" s="1">
        <v>86</v>
      </c>
      <c r="E634" s="1">
        <v>105</v>
      </c>
      <c r="F634" s="4">
        <f t="shared" si="21"/>
        <v>0.54973821989528793</v>
      </c>
      <c r="G634" s="5">
        <f t="shared" si="20"/>
        <v>210</v>
      </c>
      <c r="H634" s="1">
        <v>382</v>
      </c>
      <c r="J634" s="1"/>
    </row>
    <row r="635" spans="1:10" x14ac:dyDescent="0.25">
      <c r="A635" s="3" t="s">
        <v>167</v>
      </c>
      <c r="B635" s="1">
        <v>45</v>
      </c>
      <c r="C635" s="1">
        <v>230</v>
      </c>
      <c r="D635" s="1">
        <v>125</v>
      </c>
      <c r="E635" s="1">
        <v>105</v>
      </c>
      <c r="F635" s="4">
        <f t="shared" si="21"/>
        <v>0.45652173913043476</v>
      </c>
      <c r="G635" s="5">
        <f t="shared" si="20"/>
        <v>4725</v>
      </c>
      <c r="H635" s="1">
        <v>10350</v>
      </c>
      <c r="J635" s="1"/>
    </row>
    <row r="636" spans="1:10" x14ac:dyDescent="0.25">
      <c r="A636" s="3" t="s">
        <v>595</v>
      </c>
      <c r="B636" s="1">
        <v>63</v>
      </c>
      <c r="C636" s="1">
        <v>194</v>
      </c>
      <c r="D636" s="1">
        <v>90</v>
      </c>
      <c r="E636" s="1">
        <v>104</v>
      </c>
      <c r="F636" s="4">
        <f t="shared" si="21"/>
        <v>0.53608247422680411</v>
      </c>
      <c r="G636" s="5">
        <f t="shared" si="20"/>
        <v>6552</v>
      </c>
      <c r="H636" s="1">
        <v>12222</v>
      </c>
      <c r="J636" s="1"/>
    </row>
    <row r="637" spans="1:10" x14ac:dyDescent="0.25">
      <c r="A637" s="3" t="s">
        <v>596</v>
      </c>
      <c r="B637" s="1">
        <v>19</v>
      </c>
      <c r="C637" s="1">
        <v>166</v>
      </c>
      <c r="D637" s="1">
        <v>62</v>
      </c>
      <c r="E637" s="1">
        <v>104</v>
      </c>
      <c r="F637" s="4">
        <f t="shared" si="21"/>
        <v>0.62650602409638556</v>
      </c>
      <c r="G637" s="5">
        <f t="shared" si="20"/>
        <v>1976</v>
      </c>
      <c r="H637" s="1">
        <v>3154</v>
      </c>
      <c r="J637" s="1"/>
    </row>
    <row r="638" spans="1:10" x14ac:dyDescent="0.25">
      <c r="A638" s="3" t="s">
        <v>597</v>
      </c>
      <c r="B638" s="1">
        <v>7</v>
      </c>
      <c r="C638" s="1">
        <v>204</v>
      </c>
      <c r="D638" s="1">
        <v>100</v>
      </c>
      <c r="E638" s="1">
        <v>104</v>
      </c>
      <c r="F638" s="4">
        <f t="shared" si="21"/>
        <v>0.50980392156862742</v>
      </c>
      <c r="G638" s="5">
        <f t="shared" si="20"/>
        <v>728</v>
      </c>
      <c r="H638" s="1">
        <v>1428</v>
      </c>
      <c r="J638" s="1"/>
    </row>
    <row r="639" spans="1:10" x14ac:dyDescent="0.25">
      <c r="A639" s="3">
        <v>1014</v>
      </c>
      <c r="B639" s="1">
        <v>2</v>
      </c>
      <c r="C639" s="1">
        <v>212</v>
      </c>
      <c r="D639" s="1">
        <v>108</v>
      </c>
      <c r="E639" s="1">
        <v>104</v>
      </c>
      <c r="F639" s="4">
        <f t="shared" si="21"/>
        <v>0.49056603773584906</v>
      </c>
      <c r="G639" s="5">
        <f t="shared" si="20"/>
        <v>208</v>
      </c>
      <c r="H639" s="1">
        <v>424</v>
      </c>
      <c r="J639" s="1"/>
    </row>
    <row r="640" spans="1:10" x14ac:dyDescent="0.25">
      <c r="A640" s="3" t="s">
        <v>53</v>
      </c>
      <c r="B640" s="1">
        <v>96</v>
      </c>
      <c r="C640" s="1">
        <v>199</v>
      </c>
      <c r="D640" s="1">
        <v>95</v>
      </c>
      <c r="E640" s="1">
        <v>104</v>
      </c>
      <c r="F640" s="4">
        <f t="shared" si="21"/>
        <v>0.52261306532663321</v>
      </c>
      <c r="G640" s="5">
        <f t="shared" si="20"/>
        <v>9984</v>
      </c>
      <c r="H640" s="1">
        <v>19104</v>
      </c>
      <c r="J640" s="1"/>
    </row>
    <row r="641" spans="1:10" x14ac:dyDescent="0.25">
      <c r="A641" s="3" t="s">
        <v>598</v>
      </c>
      <c r="B641" s="1">
        <v>7</v>
      </c>
      <c r="C641" s="1">
        <v>173</v>
      </c>
      <c r="D641" s="1">
        <v>69</v>
      </c>
      <c r="E641" s="1">
        <v>104</v>
      </c>
      <c r="F641" s="4">
        <f t="shared" si="21"/>
        <v>0.60115606936416188</v>
      </c>
      <c r="G641" s="5">
        <f t="shared" si="20"/>
        <v>728</v>
      </c>
      <c r="H641" s="1">
        <v>1211</v>
      </c>
      <c r="J641" s="1"/>
    </row>
    <row r="642" spans="1:10" x14ac:dyDescent="0.25">
      <c r="A642" s="3" t="s">
        <v>599</v>
      </c>
      <c r="B642" s="1">
        <v>4</v>
      </c>
      <c r="C642" s="1">
        <v>199</v>
      </c>
      <c r="D642" s="1">
        <v>95</v>
      </c>
      <c r="E642" s="1">
        <v>104</v>
      </c>
      <c r="F642" s="4">
        <f t="shared" si="21"/>
        <v>0.52261306532663321</v>
      </c>
      <c r="G642" s="5">
        <f t="shared" si="20"/>
        <v>416</v>
      </c>
      <c r="H642" s="1">
        <v>796</v>
      </c>
      <c r="J642" s="1"/>
    </row>
    <row r="643" spans="1:10" x14ac:dyDescent="0.25">
      <c r="A643" s="3" t="s">
        <v>600</v>
      </c>
      <c r="B643" s="1">
        <v>1</v>
      </c>
      <c r="C643" s="1">
        <v>200</v>
      </c>
      <c r="D643" s="1">
        <v>97</v>
      </c>
      <c r="E643" s="1">
        <v>103</v>
      </c>
      <c r="F643" s="4">
        <f t="shared" si="21"/>
        <v>0.51500000000000001</v>
      </c>
      <c r="G643" s="5">
        <f t="shared" si="20"/>
        <v>103</v>
      </c>
      <c r="H643" s="1">
        <v>200</v>
      </c>
      <c r="J643" s="1"/>
    </row>
    <row r="644" spans="1:10" x14ac:dyDescent="0.25">
      <c r="A644" s="3">
        <v>141</v>
      </c>
      <c r="B644" s="1">
        <v>1</v>
      </c>
      <c r="C644" s="1">
        <v>308</v>
      </c>
      <c r="D644" s="1">
        <v>205</v>
      </c>
      <c r="E644" s="1">
        <v>103</v>
      </c>
      <c r="F644" s="4">
        <f t="shared" si="21"/>
        <v>0.33441558441558439</v>
      </c>
      <c r="G644" s="5">
        <f t="shared" si="20"/>
        <v>103</v>
      </c>
      <c r="H644" s="1">
        <v>308</v>
      </c>
      <c r="J644" s="1"/>
    </row>
    <row r="645" spans="1:10" x14ac:dyDescent="0.25">
      <c r="A645" s="3">
        <v>141</v>
      </c>
      <c r="B645" s="1">
        <v>1</v>
      </c>
      <c r="C645" s="1">
        <v>308</v>
      </c>
      <c r="D645" s="1">
        <v>205</v>
      </c>
      <c r="E645" s="1">
        <v>103</v>
      </c>
      <c r="F645" s="4">
        <f t="shared" si="21"/>
        <v>0.33441558441558439</v>
      </c>
      <c r="G645" s="5">
        <f t="shared" si="20"/>
        <v>103</v>
      </c>
      <c r="H645" s="1">
        <v>308</v>
      </c>
      <c r="J645" s="1"/>
    </row>
    <row r="646" spans="1:10" x14ac:dyDescent="0.25">
      <c r="A646" s="3">
        <v>141</v>
      </c>
      <c r="B646" s="1">
        <v>1</v>
      </c>
      <c r="C646" s="1">
        <v>308</v>
      </c>
      <c r="D646" s="1">
        <v>205</v>
      </c>
      <c r="E646" s="1">
        <v>103</v>
      </c>
      <c r="F646" s="4">
        <f t="shared" si="21"/>
        <v>0.33441558441558439</v>
      </c>
      <c r="G646" s="5">
        <f t="shared" si="20"/>
        <v>103</v>
      </c>
      <c r="H646" s="1">
        <v>308</v>
      </c>
      <c r="J646" s="1"/>
    </row>
    <row r="647" spans="1:10" x14ac:dyDescent="0.25">
      <c r="A647" s="3" t="s">
        <v>601</v>
      </c>
      <c r="B647" s="1">
        <v>37</v>
      </c>
      <c r="C647" s="1">
        <v>165</v>
      </c>
      <c r="D647" s="1">
        <v>62</v>
      </c>
      <c r="E647" s="1">
        <v>103</v>
      </c>
      <c r="F647" s="4">
        <f t="shared" si="21"/>
        <v>0.62424242424242427</v>
      </c>
      <c r="G647" s="5">
        <f t="shared" si="20"/>
        <v>3811</v>
      </c>
      <c r="H647" s="1">
        <v>6105</v>
      </c>
      <c r="J647" s="1"/>
    </row>
    <row r="648" spans="1:10" x14ac:dyDescent="0.25">
      <c r="A648" s="3" t="s">
        <v>25</v>
      </c>
      <c r="B648" s="1">
        <v>157</v>
      </c>
      <c r="C648" s="1">
        <v>323</v>
      </c>
      <c r="D648" s="1">
        <v>220</v>
      </c>
      <c r="E648" s="1">
        <v>103</v>
      </c>
      <c r="F648" s="4">
        <f t="shared" si="21"/>
        <v>0.31888544891640869</v>
      </c>
      <c r="G648" s="5">
        <f t="shared" si="20"/>
        <v>16171</v>
      </c>
      <c r="H648" s="1">
        <v>50711</v>
      </c>
      <c r="J648" s="1"/>
    </row>
    <row r="649" spans="1:10" x14ac:dyDescent="0.25">
      <c r="A649" s="3">
        <v>1014</v>
      </c>
      <c r="B649" s="1">
        <v>2</v>
      </c>
      <c r="C649" s="1">
        <v>212</v>
      </c>
      <c r="D649" s="1">
        <v>109</v>
      </c>
      <c r="E649" s="1">
        <v>103</v>
      </c>
      <c r="F649" s="4">
        <f t="shared" si="21"/>
        <v>0.48584905660377359</v>
      </c>
      <c r="G649" s="5">
        <f t="shared" si="20"/>
        <v>206</v>
      </c>
      <c r="H649" s="1">
        <v>424</v>
      </c>
      <c r="J649" s="1"/>
    </row>
    <row r="650" spans="1:10" x14ac:dyDescent="0.25">
      <c r="A650" s="3">
        <v>1211</v>
      </c>
      <c r="B650" s="1">
        <v>58</v>
      </c>
      <c r="C650" s="1">
        <v>178</v>
      </c>
      <c r="D650" s="1">
        <v>75</v>
      </c>
      <c r="E650" s="1">
        <v>103</v>
      </c>
      <c r="F650" s="4">
        <f t="shared" si="21"/>
        <v>0.5786516853932584</v>
      </c>
      <c r="G650" s="5">
        <f t="shared" si="20"/>
        <v>5974</v>
      </c>
      <c r="H650" s="1">
        <v>10324</v>
      </c>
      <c r="J650" s="1"/>
    </row>
    <row r="651" spans="1:10" x14ac:dyDescent="0.25">
      <c r="A651" s="3" t="s">
        <v>602</v>
      </c>
      <c r="B651" s="1">
        <v>66</v>
      </c>
      <c r="C651" s="1">
        <v>158</v>
      </c>
      <c r="D651" s="1">
        <v>55</v>
      </c>
      <c r="E651" s="1">
        <v>103</v>
      </c>
      <c r="F651" s="4">
        <f t="shared" si="21"/>
        <v>0.65189873417721522</v>
      </c>
      <c r="G651" s="5">
        <f t="shared" si="20"/>
        <v>6798</v>
      </c>
      <c r="H651" s="1">
        <v>10428</v>
      </c>
      <c r="J651" s="1"/>
    </row>
    <row r="652" spans="1:10" x14ac:dyDescent="0.25">
      <c r="A652" s="3">
        <v>193</v>
      </c>
      <c r="B652" s="1">
        <v>4</v>
      </c>
      <c r="C652" s="1">
        <v>199</v>
      </c>
      <c r="D652" s="1">
        <v>97</v>
      </c>
      <c r="E652" s="1">
        <v>102</v>
      </c>
      <c r="F652" s="4">
        <f t="shared" si="21"/>
        <v>0.51256281407035176</v>
      </c>
      <c r="G652" s="5">
        <f t="shared" si="20"/>
        <v>408</v>
      </c>
      <c r="H652" s="1">
        <v>796</v>
      </c>
      <c r="J652" s="1"/>
    </row>
    <row r="653" spans="1:10" x14ac:dyDescent="0.25">
      <c r="A653" s="3" t="s">
        <v>603</v>
      </c>
      <c r="B653" s="1">
        <v>2</v>
      </c>
      <c r="C653" s="1">
        <v>191</v>
      </c>
      <c r="D653" s="1">
        <v>89</v>
      </c>
      <c r="E653" s="1">
        <v>102</v>
      </c>
      <c r="F653" s="4">
        <f t="shared" si="21"/>
        <v>0.53403141361256545</v>
      </c>
      <c r="G653" s="5">
        <f t="shared" si="20"/>
        <v>204</v>
      </c>
      <c r="H653" s="1">
        <v>382</v>
      </c>
      <c r="J653" s="1"/>
    </row>
    <row r="654" spans="1:10" x14ac:dyDescent="0.25">
      <c r="A654" s="3" t="s">
        <v>603</v>
      </c>
      <c r="B654" s="1">
        <v>4</v>
      </c>
      <c r="C654" s="1">
        <v>191</v>
      </c>
      <c r="D654" s="1">
        <v>89</v>
      </c>
      <c r="E654" s="1">
        <v>102</v>
      </c>
      <c r="F654" s="4">
        <f t="shared" si="21"/>
        <v>0.53403141361256545</v>
      </c>
      <c r="G654" s="5">
        <f t="shared" si="20"/>
        <v>408</v>
      </c>
      <c r="H654" s="1">
        <v>764</v>
      </c>
      <c r="J654" s="1"/>
    </row>
    <row r="655" spans="1:10" x14ac:dyDescent="0.25">
      <c r="A655" s="3" t="s">
        <v>603</v>
      </c>
      <c r="B655" s="1">
        <v>15</v>
      </c>
      <c r="C655" s="1">
        <v>191</v>
      </c>
      <c r="D655" s="1">
        <v>89</v>
      </c>
      <c r="E655" s="1">
        <v>102</v>
      </c>
      <c r="F655" s="4">
        <f t="shared" si="21"/>
        <v>0.53403141361256545</v>
      </c>
      <c r="G655" s="5">
        <f t="shared" si="20"/>
        <v>1530</v>
      </c>
      <c r="H655" s="1">
        <v>2865</v>
      </c>
      <c r="J655" s="1"/>
    </row>
    <row r="656" spans="1:10" x14ac:dyDescent="0.25">
      <c r="A656" s="3" t="s">
        <v>603</v>
      </c>
      <c r="B656" s="1">
        <v>19</v>
      </c>
      <c r="C656" s="1">
        <v>191</v>
      </c>
      <c r="D656" s="1">
        <v>89</v>
      </c>
      <c r="E656" s="1">
        <v>102</v>
      </c>
      <c r="F656" s="4">
        <f t="shared" si="21"/>
        <v>0.53403141361256545</v>
      </c>
      <c r="G656" s="5">
        <f t="shared" si="20"/>
        <v>1938</v>
      </c>
      <c r="H656" s="1">
        <v>3629</v>
      </c>
      <c r="J656" s="1"/>
    </row>
    <row r="657" spans="1:10" x14ac:dyDescent="0.25">
      <c r="A657" s="3" t="s">
        <v>113</v>
      </c>
      <c r="B657" s="1">
        <v>6</v>
      </c>
      <c r="C657" s="1">
        <v>121</v>
      </c>
      <c r="D657" s="1">
        <v>19</v>
      </c>
      <c r="E657" s="1">
        <v>102</v>
      </c>
      <c r="F657" s="4">
        <f t="shared" si="21"/>
        <v>0.84297520661157022</v>
      </c>
      <c r="G657" s="5">
        <f t="shared" si="20"/>
        <v>612</v>
      </c>
      <c r="H657" s="1">
        <v>726</v>
      </c>
      <c r="J657" s="1"/>
    </row>
    <row r="658" spans="1:10" x14ac:dyDescent="0.25">
      <c r="A658" s="3" t="s">
        <v>604</v>
      </c>
      <c r="B658" s="1">
        <v>12</v>
      </c>
      <c r="C658" s="1">
        <v>193</v>
      </c>
      <c r="D658" s="1">
        <v>92</v>
      </c>
      <c r="E658" s="1">
        <v>101</v>
      </c>
      <c r="F658" s="4">
        <f t="shared" si="21"/>
        <v>0.52331606217616577</v>
      </c>
      <c r="G658" s="5">
        <f t="shared" si="20"/>
        <v>1212</v>
      </c>
      <c r="H658" s="1">
        <v>2316</v>
      </c>
      <c r="J658" s="1"/>
    </row>
    <row r="659" spans="1:10" x14ac:dyDescent="0.25">
      <c r="A659" s="3" t="s">
        <v>604</v>
      </c>
      <c r="B659" s="1">
        <v>4</v>
      </c>
      <c r="C659" s="1">
        <v>193</v>
      </c>
      <c r="D659" s="1">
        <v>92</v>
      </c>
      <c r="E659" s="1">
        <v>101</v>
      </c>
      <c r="F659" s="4">
        <f t="shared" si="21"/>
        <v>0.52331606217616577</v>
      </c>
      <c r="G659" s="5">
        <f t="shared" si="20"/>
        <v>404</v>
      </c>
      <c r="H659" s="1">
        <v>772</v>
      </c>
      <c r="J659" s="1"/>
    </row>
    <row r="660" spans="1:10" x14ac:dyDescent="0.25">
      <c r="A660" s="3" t="s">
        <v>594</v>
      </c>
      <c r="B660" s="1">
        <v>41</v>
      </c>
      <c r="C660" s="1">
        <v>187</v>
      </c>
      <c r="D660" s="1">
        <v>86</v>
      </c>
      <c r="E660" s="1">
        <v>101</v>
      </c>
      <c r="F660" s="4">
        <f t="shared" si="21"/>
        <v>0.5401069518716578</v>
      </c>
      <c r="G660" s="5">
        <f t="shared" si="20"/>
        <v>4141</v>
      </c>
      <c r="H660" s="1">
        <v>7667</v>
      </c>
      <c r="J660" s="1"/>
    </row>
    <row r="661" spans="1:10" x14ac:dyDescent="0.25">
      <c r="A661" s="3" t="s">
        <v>605</v>
      </c>
      <c r="B661" s="1">
        <v>43</v>
      </c>
      <c r="C661" s="1">
        <v>187</v>
      </c>
      <c r="D661" s="1">
        <v>86</v>
      </c>
      <c r="E661" s="1">
        <v>101</v>
      </c>
      <c r="F661" s="4">
        <f t="shared" si="21"/>
        <v>0.5401069518716578</v>
      </c>
      <c r="G661" s="5">
        <f t="shared" si="20"/>
        <v>4343</v>
      </c>
      <c r="H661" s="1">
        <v>8041</v>
      </c>
      <c r="J661" s="1"/>
    </row>
    <row r="662" spans="1:10" x14ac:dyDescent="0.25">
      <c r="A662" s="3">
        <v>1218</v>
      </c>
      <c r="B662" s="1">
        <v>9</v>
      </c>
      <c r="C662" s="1">
        <v>159</v>
      </c>
      <c r="D662" s="1">
        <v>58</v>
      </c>
      <c r="E662" s="1">
        <v>101</v>
      </c>
      <c r="F662" s="4">
        <f t="shared" si="21"/>
        <v>0.63522012578616349</v>
      </c>
      <c r="G662" s="5">
        <f t="shared" si="20"/>
        <v>909</v>
      </c>
      <c r="H662" s="1">
        <v>1431</v>
      </c>
      <c r="J662" s="1"/>
    </row>
    <row r="663" spans="1:10" x14ac:dyDescent="0.25">
      <c r="A663" s="3">
        <v>1330</v>
      </c>
      <c r="B663" s="1">
        <v>12</v>
      </c>
      <c r="C663" s="1">
        <v>159</v>
      </c>
      <c r="D663" s="1">
        <v>58</v>
      </c>
      <c r="E663" s="1">
        <v>101</v>
      </c>
      <c r="F663" s="4">
        <f t="shared" si="21"/>
        <v>0.63522012578616349</v>
      </c>
      <c r="G663" s="5">
        <f t="shared" si="20"/>
        <v>1212</v>
      </c>
      <c r="H663" s="1">
        <v>1908</v>
      </c>
      <c r="J663" s="1"/>
    </row>
    <row r="664" spans="1:10" x14ac:dyDescent="0.25">
      <c r="A664" s="3">
        <v>13011</v>
      </c>
      <c r="B664" s="1">
        <v>1</v>
      </c>
      <c r="C664" s="1">
        <v>199</v>
      </c>
      <c r="D664" s="1">
        <v>98</v>
      </c>
      <c r="E664" s="1">
        <v>101</v>
      </c>
      <c r="F664" s="4">
        <f t="shared" si="21"/>
        <v>0.50753768844221103</v>
      </c>
      <c r="G664" s="5">
        <f t="shared" si="20"/>
        <v>101</v>
      </c>
      <c r="H664" s="1">
        <v>199</v>
      </c>
      <c r="J664" s="1"/>
    </row>
    <row r="665" spans="1:10" x14ac:dyDescent="0.25">
      <c r="A665" s="3" t="s">
        <v>606</v>
      </c>
      <c r="B665" s="1">
        <v>3</v>
      </c>
      <c r="C665" s="1">
        <v>183</v>
      </c>
      <c r="D665" s="1">
        <v>83</v>
      </c>
      <c r="E665" s="1">
        <v>100</v>
      </c>
      <c r="F665" s="4">
        <f t="shared" si="21"/>
        <v>0.54644808743169404</v>
      </c>
      <c r="G665" s="5">
        <f t="shared" si="20"/>
        <v>300</v>
      </c>
      <c r="H665" s="1">
        <v>549</v>
      </c>
      <c r="J665" s="1"/>
    </row>
    <row r="666" spans="1:10" x14ac:dyDescent="0.25">
      <c r="A666" s="3">
        <v>747</v>
      </c>
      <c r="B666" s="1">
        <v>9</v>
      </c>
      <c r="C666" s="1">
        <v>175</v>
      </c>
      <c r="D666" s="1">
        <v>75</v>
      </c>
      <c r="E666" s="1">
        <v>100</v>
      </c>
      <c r="F666" s="4">
        <f t="shared" si="21"/>
        <v>0.5714285714285714</v>
      </c>
      <c r="G666" s="5">
        <f t="shared" si="20"/>
        <v>900</v>
      </c>
      <c r="H666" s="1">
        <v>1575</v>
      </c>
      <c r="J666" s="1"/>
    </row>
    <row r="667" spans="1:10" x14ac:dyDescent="0.25">
      <c r="A667" s="3" t="s">
        <v>607</v>
      </c>
      <c r="B667" s="1">
        <v>10</v>
      </c>
      <c r="C667" s="1">
        <v>420</v>
      </c>
      <c r="D667" s="1">
        <v>320</v>
      </c>
      <c r="E667" s="1">
        <v>100</v>
      </c>
      <c r="F667" s="4">
        <f t="shared" si="21"/>
        <v>0.23809523809523808</v>
      </c>
      <c r="G667" s="5">
        <f t="shared" si="20"/>
        <v>1000</v>
      </c>
      <c r="H667" s="1">
        <v>4200</v>
      </c>
      <c r="J667" s="1"/>
    </row>
    <row r="668" spans="1:10" x14ac:dyDescent="0.25">
      <c r="A668" s="3" t="s">
        <v>608</v>
      </c>
      <c r="B668" s="1">
        <v>385</v>
      </c>
      <c r="C668" s="1">
        <v>197</v>
      </c>
      <c r="D668" s="1">
        <v>97</v>
      </c>
      <c r="E668" s="1">
        <v>100</v>
      </c>
      <c r="F668" s="4">
        <f t="shared" si="21"/>
        <v>0.50761421319796951</v>
      </c>
      <c r="G668" s="5">
        <f t="shared" si="20"/>
        <v>38500</v>
      </c>
      <c r="H668" s="1">
        <v>75845</v>
      </c>
      <c r="J668" s="1"/>
    </row>
    <row r="669" spans="1:10" x14ac:dyDescent="0.25">
      <c r="A669" s="3" t="s">
        <v>609</v>
      </c>
      <c r="B669" s="1">
        <v>20</v>
      </c>
      <c r="C669" s="1">
        <v>205</v>
      </c>
      <c r="D669" s="1">
        <v>105</v>
      </c>
      <c r="E669" s="1">
        <v>100</v>
      </c>
      <c r="F669" s="4">
        <f t="shared" si="21"/>
        <v>0.48780487804878048</v>
      </c>
      <c r="G669" s="5">
        <f t="shared" si="20"/>
        <v>2000</v>
      </c>
      <c r="H669" s="1">
        <v>4100</v>
      </c>
      <c r="J669" s="1"/>
    </row>
    <row r="670" spans="1:10" x14ac:dyDescent="0.25">
      <c r="A670" s="3" t="s">
        <v>603</v>
      </c>
      <c r="B670" s="1">
        <v>29</v>
      </c>
      <c r="C670" s="1">
        <v>188</v>
      </c>
      <c r="D670" s="1">
        <v>89</v>
      </c>
      <c r="E670" s="1">
        <v>99</v>
      </c>
      <c r="F670" s="4">
        <f t="shared" si="21"/>
        <v>0.52659574468085102</v>
      </c>
      <c r="G670" s="5">
        <f t="shared" ref="G670:G729" si="22">E670*B670</f>
        <v>2871</v>
      </c>
      <c r="H670" s="1">
        <v>5452</v>
      </c>
      <c r="J670" s="1"/>
    </row>
    <row r="671" spans="1:10" x14ac:dyDescent="0.25">
      <c r="A671" s="3">
        <v>8588</v>
      </c>
      <c r="B671" s="1">
        <v>5</v>
      </c>
      <c r="C671" s="1">
        <v>199</v>
      </c>
      <c r="D671" s="1">
        <v>100</v>
      </c>
      <c r="E671" s="1">
        <v>99</v>
      </c>
      <c r="F671" s="4">
        <f t="shared" ref="F671:F730" si="23">E671/C671</f>
        <v>0.49748743718592964</v>
      </c>
      <c r="G671" s="5">
        <f t="shared" si="22"/>
        <v>495</v>
      </c>
      <c r="H671" s="1">
        <v>995</v>
      </c>
      <c r="J671" s="1"/>
    </row>
    <row r="672" spans="1:10" x14ac:dyDescent="0.25">
      <c r="A672" s="3" t="s">
        <v>365</v>
      </c>
      <c r="B672" s="1">
        <v>6</v>
      </c>
      <c r="C672" s="1">
        <v>118</v>
      </c>
      <c r="D672" s="1">
        <v>19</v>
      </c>
      <c r="E672" s="1">
        <v>99</v>
      </c>
      <c r="F672" s="4">
        <f t="shared" si="23"/>
        <v>0.83898305084745761</v>
      </c>
      <c r="G672" s="5">
        <f t="shared" si="22"/>
        <v>594</v>
      </c>
      <c r="H672" s="1">
        <v>708</v>
      </c>
      <c r="J672" s="1"/>
    </row>
    <row r="673" spans="1:10" x14ac:dyDescent="0.25">
      <c r="A673" s="3" t="s">
        <v>606</v>
      </c>
      <c r="B673" s="1">
        <v>10</v>
      </c>
      <c r="C673" s="1">
        <v>183</v>
      </c>
      <c r="D673" s="1">
        <v>85</v>
      </c>
      <c r="E673" s="1">
        <v>98</v>
      </c>
      <c r="F673" s="4">
        <f t="shared" si="23"/>
        <v>0.53551912568306015</v>
      </c>
      <c r="G673" s="5">
        <f t="shared" si="22"/>
        <v>980</v>
      </c>
      <c r="H673" s="1">
        <v>1830</v>
      </c>
      <c r="J673" s="1"/>
    </row>
    <row r="674" spans="1:10" x14ac:dyDescent="0.25">
      <c r="A674" s="3" t="s">
        <v>606</v>
      </c>
      <c r="B674" s="1">
        <v>8</v>
      </c>
      <c r="C674" s="1">
        <v>183</v>
      </c>
      <c r="D674" s="1">
        <v>85</v>
      </c>
      <c r="E674" s="1">
        <v>98</v>
      </c>
      <c r="F674" s="4">
        <f t="shared" si="23"/>
        <v>0.53551912568306015</v>
      </c>
      <c r="G674" s="5">
        <f t="shared" si="22"/>
        <v>784</v>
      </c>
      <c r="H674" s="1">
        <v>1464</v>
      </c>
      <c r="J674" s="1"/>
    </row>
    <row r="675" spans="1:10" x14ac:dyDescent="0.25">
      <c r="A675" s="3">
        <v>1014</v>
      </c>
      <c r="B675" s="1">
        <v>5</v>
      </c>
      <c r="C675" s="1">
        <v>212</v>
      </c>
      <c r="D675" s="1">
        <v>114</v>
      </c>
      <c r="E675" s="1">
        <v>98</v>
      </c>
      <c r="F675" s="4">
        <f t="shared" si="23"/>
        <v>0.46226415094339623</v>
      </c>
      <c r="G675" s="5">
        <f t="shared" si="22"/>
        <v>490</v>
      </c>
      <c r="H675" s="1">
        <v>1060</v>
      </c>
      <c r="J675" s="1"/>
    </row>
    <row r="676" spans="1:10" x14ac:dyDescent="0.25">
      <c r="A676" s="3" t="s">
        <v>284</v>
      </c>
      <c r="B676" s="1">
        <v>134</v>
      </c>
      <c r="C676" s="1">
        <v>245</v>
      </c>
      <c r="D676" s="1">
        <v>147</v>
      </c>
      <c r="E676" s="1">
        <v>98</v>
      </c>
      <c r="F676" s="4">
        <f t="shared" si="23"/>
        <v>0.4</v>
      </c>
      <c r="G676" s="5">
        <f t="shared" si="22"/>
        <v>13132</v>
      </c>
      <c r="H676" s="1">
        <v>32830</v>
      </c>
      <c r="J676" s="1"/>
    </row>
    <row r="677" spans="1:10" x14ac:dyDescent="0.25">
      <c r="A677" s="3">
        <v>1740</v>
      </c>
      <c r="B677" s="1">
        <v>30</v>
      </c>
      <c r="C677" s="1">
        <v>180</v>
      </c>
      <c r="D677" s="1">
        <v>82</v>
      </c>
      <c r="E677" s="1">
        <v>98</v>
      </c>
      <c r="F677" s="4">
        <f t="shared" si="23"/>
        <v>0.5444444444444444</v>
      </c>
      <c r="G677" s="5">
        <f t="shared" si="22"/>
        <v>2940</v>
      </c>
      <c r="H677" s="1">
        <v>5400</v>
      </c>
      <c r="J677" s="1"/>
    </row>
    <row r="678" spans="1:10" x14ac:dyDescent="0.25">
      <c r="A678" s="3">
        <v>1740</v>
      </c>
      <c r="B678" s="1">
        <v>8</v>
      </c>
      <c r="C678" s="1">
        <v>180</v>
      </c>
      <c r="D678" s="1">
        <v>82</v>
      </c>
      <c r="E678" s="1">
        <v>98</v>
      </c>
      <c r="F678" s="4">
        <f t="shared" si="23"/>
        <v>0.5444444444444444</v>
      </c>
      <c r="G678" s="5">
        <f t="shared" si="22"/>
        <v>784</v>
      </c>
      <c r="H678" s="1">
        <v>1440</v>
      </c>
      <c r="J678" s="1"/>
    </row>
    <row r="679" spans="1:10" x14ac:dyDescent="0.25">
      <c r="A679" s="3" t="s">
        <v>72</v>
      </c>
      <c r="B679" s="1">
        <v>196</v>
      </c>
      <c r="C679" s="1">
        <v>156</v>
      </c>
      <c r="D679" s="1">
        <v>58</v>
      </c>
      <c r="E679" s="1">
        <v>98</v>
      </c>
      <c r="F679" s="4">
        <f t="shared" si="23"/>
        <v>0.62820512820512819</v>
      </c>
      <c r="G679" s="5">
        <f t="shared" si="22"/>
        <v>19208</v>
      </c>
      <c r="H679" s="1">
        <v>30576</v>
      </c>
      <c r="J679" s="1"/>
    </row>
    <row r="680" spans="1:10" x14ac:dyDescent="0.25">
      <c r="A680" s="3">
        <v>2727</v>
      </c>
      <c r="B680" s="1">
        <v>2</v>
      </c>
      <c r="C680" s="1">
        <v>158</v>
      </c>
      <c r="D680" s="1">
        <v>60</v>
      </c>
      <c r="E680" s="1">
        <v>98</v>
      </c>
      <c r="F680" s="4">
        <f t="shared" si="23"/>
        <v>0.620253164556962</v>
      </c>
      <c r="G680" s="5">
        <f t="shared" si="22"/>
        <v>196</v>
      </c>
      <c r="H680" s="1">
        <v>316</v>
      </c>
      <c r="J680" s="1"/>
    </row>
    <row r="681" spans="1:10" x14ac:dyDescent="0.25">
      <c r="A681" s="3">
        <v>2727</v>
      </c>
      <c r="B681" s="1">
        <v>1</v>
      </c>
      <c r="C681" s="1">
        <v>158</v>
      </c>
      <c r="D681" s="1">
        <v>60</v>
      </c>
      <c r="E681" s="1">
        <v>98</v>
      </c>
      <c r="F681" s="4">
        <f t="shared" si="23"/>
        <v>0.620253164556962</v>
      </c>
      <c r="G681" s="5">
        <f t="shared" si="22"/>
        <v>98</v>
      </c>
      <c r="H681" s="1">
        <v>158</v>
      </c>
      <c r="J681" s="1"/>
    </row>
    <row r="682" spans="1:10" x14ac:dyDescent="0.25">
      <c r="A682" s="3" t="s">
        <v>15</v>
      </c>
      <c r="B682" s="1">
        <v>39</v>
      </c>
      <c r="C682" s="1">
        <v>176</v>
      </c>
      <c r="D682" s="1">
        <v>78</v>
      </c>
      <c r="E682" s="1">
        <v>98</v>
      </c>
      <c r="F682" s="4">
        <f t="shared" si="23"/>
        <v>0.55681818181818177</v>
      </c>
      <c r="G682" s="5">
        <f t="shared" si="22"/>
        <v>3822</v>
      </c>
      <c r="H682" s="1">
        <v>6864</v>
      </c>
      <c r="J682" s="1"/>
    </row>
    <row r="683" spans="1:10" x14ac:dyDescent="0.25">
      <c r="A683" s="3" t="s">
        <v>261</v>
      </c>
      <c r="B683" s="1">
        <v>47</v>
      </c>
      <c r="C683" s="1">
        <v>157</v>
      </c>
      <c r="D683" s="1">
        <v>59</v>
      </c>
      <c r="E683" s="1">
        <v>98</v>
      </c>
      <c r="F683" s="4">
        <f t="shared" si="23"/>
        <v>0.62420382165605093</v>
      </c>
      <c r="G683" s="5">
        <f t="shared" si="22"/>
        <v>4606</v>
      </c>
      <c r="H683" s="1">
        <v>7379</v>
      </c>
      <c r="J683" s="1"/>
    </row>
    <row r="684" spans="1:10" x14ac:dyDescent="0.25">
      <c r="A684" s="3">
        <v>7272</v>
      </c>
      <c r="B684" s="1">
        <v>4</v>
      </c>
      <c r="C684" s="1">
        <v>158</v>
      </c>
      <c r="D684" s="1">
        <v>60</v>
      </c>
      <c r="E684" s="1">
        <v>98</v>
      </c>
      <c r="F684" s="4">
        <f t="shared" si="23"/>
        <v>0.620253164556962</v>
      </c>
      <c r="G684" s="5">
        <f t="shared" si="22"/>
        <v>392</v>
      </c>
      <c r="H684" s="1">
        <v>632</v>
      </c>
      <c r="J684" s="1"/>
    </row>
    <row r="685" spans="1:10" x14ac:dyDescent="0.25">
      <c r="A685" s="3" t="s">
        <v>268</v>
      </c>
      <c r="B685" s="1">
        <v>15</v>
      </c>
      <c r="C685" s="1">
        <v>322</v>
      </c>
      <c r="D685" s="1">
        <v>224</v>
      </c>
      <c r="E685" s="1">
        <v>98</v>
      </c>
      <c r="F685" s="4">
        <f t="shared" si="23"/>
        <v>0.30434782608695654</v>
      </c>
      <c r="G685" s="5">
        <f t="shared" si="22"/>
        <v>1470</v>
      </c>
      <c r="H685" s="1">
        <v>4830</v>
      </c>
      <c r="J685" s="1"/>
    </row>
    <row r="686" spans="1:10" x14ac:dyDescent="0.25">
      <c r="A686" s="3" t="s">
        <v>603</v>
      </c>
      <c r="B686" s="1">
        <v>15</v>
      </c>
      <c r="C686" s="1">
        <v>186</v>
      </c>
      <c r="D686" s="1">
        <v>89</v>
      </c>
      <c r="E686" s="1">
        <v>97</v>
      </c>
      <c r="F686" s="4">
        <f t="shared" si="23"/>
        <v>0.521505376344086</v>
      </c>
      <c r="G686" s="5">
        <f t="shared" si="22"/>
        <v>1455</v>
      </c>
      <c r="H686" s="1">
        <v>2790</v>
      </c>
      <c r="J686" s="1"/>
    </row>
    <row r="687" spans="1:10" x14ac:dyDescent="0.25">
      <c r="A687" s="3" t="s">
        <v>610</v>
      </c>
      <c r="B687" s="1">
        <v>2</v>
      </c>
      <c r="C687" s="1">
        <v>239</v>
      </c>
      <c r="D687" s="1">
        <v>142</v>
      </c>
      <c r="E687" s="1">
        <v>97</v>
      </c>
      <c r="F687" s="4">
        <f t="shared" si="23"/>
        <v>0.40585774058577406</v>
      </c>
      <c r="G687" s="5">
        <f t="shared" si="22"/>
        <v>194</v>
      </c>
      <c r="H687" s="1">
        <v>478</v>
      </c>
      <c r="J687" s="1"/>
    </row>
    <row r="688" spans="1:10" x14ac:dyDescent="0.25">
      <c r="A688" s="3">
        <v>1141</v>
      </c>
      <c r="B688" s="1">
        <v>13</v>
      </c>
      <c r="C688" s="1">
        <v>189</v>
      </c>
      <c r="D688" s="1">
        <v>92</v>
      </c>
      <c r="E688" s="1">
        <v>97</v>
      </c>
      <c r="F688" s="4">
        <f t="shared" si="23"/>
        <v>0.51322751322751325</v>
      </c>
      <c r="G688" s="5">
        <f t="shared" si="22"/>
        <v>1261</v>
      </c>
      <c r="H688" s="1">
        <v>2457</v>
      </c>
      <c r="J688" s="1"/>
    </row>
    <row r="689" spans="1:10" x14ac:dyDescent="0.25">
      <c r="A689" s="3">
        <v>1336</v>
      </c>
      <c r="B689" s="1">
        <v>5</v>
      </c>
      <c r="C689" s="1">
        <v>159</v>
      </c>
      <c r="D689" s="1">
        <v>62</v>
      </c>
      <c r="E689" s="1">
        <v>97</v>
      </c>
      <c r="F689" s="4">
        <f t="shared" si="23"/>
        <v>0.61006289308176098</v>
      </c>
      <c r="G689" s="5">
        <f t="shared" si="22"/>
        <v>485</v>
      </c>
      <c r="H689" s="1">
        <v>795</v>
      </c>
      <c r="J689" s="1"/>
    </row>
    <row r="690" spans="1:10" x14ac:dyDescent="0.25">
      <c r="A690" s="3" t="s">
        <v>566</v>
      </c>
      <c r="B690" s="1">
        <v>5</v>
      </c>
      <c r="C690" s="1">
        <v>279</v>
      </c>
      <c r="D690" s="1">
        <v>182</v>
      </c>
      <c r="E690" s="1">
        <v>97</v>
      </c>
      <c r="F690" s="4">
        <f t="shared" si="23"/>
        <v>0.34767025089605735</v>
      </c>
      <c r="G690" s="5">
        <f t="shared" si="22"/>
        <v>485</v>
      </c>
      <c r="H690" s="1">
        <v>1395</v>
      </c>
      <c r="J690" s="1"/>
    </row>
    <row r="691" spans="1:10" x14ac:dyDescent="0.25">
      <c r="A691" s="3">
        <v>10062</v>
      </c>
      <c r="B691" s="1">
        <v>5</v>
      </c>
      <c r="C691" s="1">
        <v>116</v>
      </c>
      <c r="D691" s="1">
        <v>19</v>
      </c>
      <c r="E691" s="1">
        <v>97</v>
      </c>
      <c r="F691" s="4">
        <f t="shared" si="23"/>
        <v>0.83620689655172409</v>
      </c>
      <c r="G691" s="5">
        <f t="shared" si="22"/>
        <v>485</v>
      </c>
      <c r="H691" s="1">
        <v>580</v>
      </c>
      <c r="J691" s="1"/>
    </row>
    <row r="692" spans="1:10" x14ac:dyDescent="0.25">
      <c r="A692" s="3" t="s">
        <v>611</v>
      </c>
      <c r="B692" s="1">
        <v>4</v>
      </c>
      <c r="C692" s="1">
        <v>219</v>
      </c>
      <c r="D692" s="1">
        <v>123</v>
      </c>
      <c r="E692" s="1">
        <v>96</v>
      </c>
      <c r="F692" s="4">
        <f t="shared" si="23"/>
        <v>0.43835616438356162</v>
      </c>
      <c r="G692" s="5">
        <f t="shared" si="22"/>
        <v>384</v>
      </c>
      <c r="H692" s="1">
        <v>876</v>
      </c>
      <c r="J692" s="1"/>
    </row>
    <row r="693" spans="1:10" x14ac:dyDescent="0.25">
      <c r="A693" s="3" t="s">
        <v>244</v>
      </c>
      <c r="B693" s="1">
        <v>3</v>
      </c>
      <c r="C693" s="1">
        <v>175</v>
      </c>
      <c r="D693" s="1">
        <v>79</v>
      </c>
      <c r="E693" s="1">
        <v>96</v>
      </c>
      <c r="F693" s="4">
        <f t="shared" si="23"/>
        <v>0.5485714285714286</v>
      </c>
      <c r="G693" s="5">
        <f t="shared" si="22"/>
        <v>288</v>
      </c>
      <c r="H693" s="1">
        <v>525</v>
      </c>
      <c r="J693" s="1"/>
    </row>
    <row r="694" spans="1:10" x14ac:dyDescent="0.25">
      <c r="A694" s="3" t="s">
        <v>244</v>
      </c>
      <c r="B694" s="1">
        <v>28</v>
      </c>
      <c r="C694" s="1">
        <v>175</v>
      </c>
      <c r="D694" s="1">
        <v>79</v>
      </c>
      <c r="E694" s="1">
        <v>96</v>
      </c>
      <c r="F694" s="4">
        <f t="shared" si="23"/>
        <v>0.5485714285714286</v>
      </c>
      <c r="G694" s="5">
        <f t="shared" si="22"/>
        <v>2688</v>
      </c>
      <c r="H694" s="1">
        <v>4900</v>
      </c>
      <c r="J694" s="1"/>
    </row>
    <row r="695" spans="1:10" x14ac:dyDescent="0.25">
      <c r="A695" s="3" t="s">
        <v>244</v>
      </c>
      <c r="B695" s="1">
        <v>8</v>
      </c>
      <c r="C695" s="1">
        <v>175</v>
      </c>
      <c r="D695" s="1">
        <v>79</v>
      </c>
      <c r="E695" s="1">
        <v>96</v>
      </c>
      <c r="F695" s="4">
        <f t="shared" si="23"/>
        <v>0.5485714285714286</v>
      </c>
      <c r="G695" s="5">
        <f t="shared" si="22"/>
        <v>768</v>
      </c>
      <c r="H695" s="1">
        <v>1400</v>
      </c>
      <c r="J695" s="1"/>
    </row>
    <row r="696" spans="1:10" x14ac:dyDescent="0.25">
      <c r="A696" s="3" t="s">
        <v>244</v>
      </c>
      <c r="B696" s="1">
        <v>1</v>
      </c>
      <c r="C696" s="1">
        <v>175</v>
      </c>
      <c r="D696" s="1">
        <v>79</v>
      </c>
      <c r="E696" s="1">
        <v>96</v>
      </c>
      <c r="F696" s="4">
        <f t="shared" si="23"/>
        <v>0.5485714285714286</v>
      </c>
      <c r="G696" s="5">
        <f t="shared" si="22"/>
        <v>96</v>
      </c>
      <c r="H696" s="1">
        <v>175</v>
      </c>
      <c r="J696" s="1"/>
    </row>
    <row r="697" spans="1:10" x14ac:dyDescent="0.25">
      <c r="A697" s="3" t="s">
        <v>244</v>
      </c>
      <c r="B697" s="1">
        <v>27</v>
      </c>
      <c r="C697" s="1">
        <v>175</v>
      </c>
      <c r="D697" s="1">
        <v>79</v>
      </c>
      <c r="E697" s="1">
        <v>96</v>
      </c>
      <c r="F697" s="4">
        <f t="shared" si="23"/>
        <v>0.5485714285714286</v>
      </c>
      <c r="G697" s="5">
        <f t="shared" si="22"/>
        <v>2592</v>
      </c>
      <c r="H697" s="1">
        <v>4725</v>
      </c>
      <c r="J697" s="1"/>
    </row>
    <row r="698" spans="1:10" x14ac:dyDescent="0.25">
      <c r="A698" s="3" t="s">
        <v>244</v>
      </c>
      <c r="B698" s="1">
        <v>2</v>
      </c>
      <c r="C698" s="1">
        <v>175</v>
      </c>
      <c r="D698" s="1">
        <v>79</v>
      </c>
      <c r="E698" s="1">
        <v>96</v>
      </c>
      <c r="F698" s="4">
        <f t="shared" si="23"/>
        <v>0.5485714285714286</v>
      </c>
      <c r="G698" s="5">
        <f t="shared" si="22"/>
        <v>192</v>
      </c>
      <c r="H698" s="1">
        <v>350</v>
      </c>
      <c r="J698" s="1"/>
    </row>
    <row r="699" spans="1:10" x14ac:dyDescent="0.25">
      <c r="A699" s="3" t="s">
        <v>610</v>
      </c>
      <c r="B699" s="1">
        <v>3</v>
      </c>
      <c r="C699" s="1">
        <v>239</v>
      </c>
      <c r="D699" s="1">
        <v>143</v>
      </c>
      <c r="E699" s="1">
        <v>96</v>
      </c>
      <c r="F699" s="4">
        <f t="shared" si="23"/>
        <v>0.40167364016736401</v>
      </c>
      <c r="G699" s="5">
        <f t="shared" si="22"/>
        <v>288</v>
      </c>
      <c r="H699" s="1">
        <v>717</v>
      </c>
      <c r="J699" s="1"/>
    </row>
    <row r="700" spans="1:10" x14ac:dyDescent="0.25">
      <c r="A700" s="3">
        <v>1017</v>
      </c>
      <c r="B700" s="1">
        <v>5</v>
      </c>
      <c r="C700" s="1">
        <v>175</v>
      </c>
      <c r="D700" s="1">
        <v>79</v>
      </c>
      <c r="E700" s="1">
        <v>96</v>
      </c>
      <c r="F700" s="4">
        <f t="shared" si="23"/>
        <v>0.5485714285714286</v>
      </c>
      <c r="G700" s="5">
        <f t="shared" si="22"/>
        <v>480</v>
      </c>
      <c r="H700" s="1">
        <v>875</v>
      </c>
      <c r="J700" s="1"/>
    </row>
    <row r="701" spans="1:10" x14ac:dyDescent="0.25">
      <c r="A701" s="3" t="s">
        <v>354</v>
      </c>
      <c r="B701" s="1">
        <v>4</v>
      </c>
      <c r="C701" s="1">
        <v>199</v>
      </c>
      <c r="D701" s="1">
        <v>103</v>
      </c>
      <c r="E701" s="1">
        <v>96</v>
      </c>
      <c r="F701" s="4">
        <f t="shared" si="23"/>
        <v>0.48241206030150752</v>
      </c>
      <c r="G701" s="5">
        <f t="shared" si="22"/>
        <v>384</v>
      </c>
      <c r="H701" s="1">
        <v>796</v>
      </c>
      <c r="J701" s="1"/>
    </row>
    <row r="702" spans="1:10" x14ac:dyDescent="0.25">
      <c r="A702" s="3" t="s">
        <v>612</v>
      </c>
      <c r="B702" s="1">
        <v>8</v>
      </c>
      <c r="C702" s="1">
        <v>183</v>
      </c>
      <c r="D702" s="1">
        <v>87</v>
      </c>
      <c r="E702" s="1">
        <v>96</v>
      </c>
      <c r="F702" s="4">
        <f t="shared" si="23"/>
        <v>0.52459016393442626</v>
      </c>
      <c r="G702" s="5">
        <f t="shared" si="22"/>
        <v>768</v>
      </c>
      <c r="H702" s="1">
        <v>1464</v>
      </c>
      <c r="J702" s="1"/>
    </row>
    <row r="703" spans="1:10" x14ac:dyDescent="0.25">
      <c r="A703" s="3" t="s">
        <v>426</v>
      </c>
      <c r="B703" s="1">
        <v>8</v>
      </c>
      <c r="C703" s="1">
        <v>183</v>
      </c>
      <c r="D703" s="1">
        <v>87</v>
      </c>
      <c r="E703" s="1">
        <v>96</v>
      </c>
      <c r="F703" s="4">
        <f t="shared" si="23"/>
        <v>0.52459016393442626</v>
      </c>
      <c r="G703" s="5">
        <f t="shared" si="22"/>
        <v>768</v>
      </c>
      <c r="H703" s="1">
        <v>1464</v>
      </c>
      <c r="J703" s="1"/>
    </row>
    <row r="704" spans="1:10" x14ac:dyDescent="0.25">
      <c r="A704" s="3" t="s">
        <v>613</v>
      </c>
      <c r="B704" s="1">
        <v>2</v>
      </c>
      <c r="C704" s="1">
        <v>183</v>
      </c>
      <c r="D704" s="1">
        <v>87</v>
      </c>
      <c r="E704" s="1">
        <v>96</v>
      </c>
      <c r="F704" s="4">
        <f t="shared" si="23"/>
        <v>0.52459016393442626</v>
      </c>
      <c r="G704" s="5">
        <f t="shared" si="22"/>
        <v>192</v>
      </c>
      <c r="H704" s="1">
        <v>366</v>
      </c>
      <c r="J704" s="1"/>
    </row>
    <row r="705" spans="1:10" x14ac:dyDescent="0.25">
      <c r="A705" s="3" t="s">
        <v>606</v>
      </c>
      <c r="B705" s="1">
        <v>19</v>
      </c>
      <c r="C705" s="1">
        <v>179</v>
      </c>
      <c r="D705" s="1">
        <v>84</v>
      </c>
      <c r="E705" s="1">
        <v>95</v>
      </c>
      <c r="F705" s="4">
        <f t="shared" si="23"/>
        <v>0.53072625698324027</v>
      </c>
      <c r="G705" s="5">
        <f t="shared" si="22"/>
        <v>1805</v>
      </c>
      <c r="H705" s="1">
        <v>3401</v>
      </c>
      <c r="J705" s="1"/>
    </row>
    <row r="706" spans="1:10" x14ac:dyDescent="0.25">
      <c r="A706" s="3" t="s">
        <v>610</v>
      </c>
      <c r="B706" s="1">
        <v>8</v>
      </c>
      <c r="C706" s="1">
        <v>239</v>
      </c>
      <c r="D706" s="1">
        <v>144</v>
      </c>
      <c r="E706" s="1">
        <v>95</v>
      </c>
      <c r="F706" s="4">
        <f t="shared" si="23"/>
        <v>0.39748953974895396</v>
      </c>
      <c r="G706" s="5">
        <f t="shared" si="22"/>
        <v>760</v>
      </c>
      <c r="H706" s="1">
        <v>1912</v>
      </c>
      <c r="J706" s="1"/>
    </row>
    <row r="707" spans="1:10" x14ac:dyDescent="0.25">
      <c r="A707" s="3">
        <v>863</v>
      </c>
      <c r="B707" s="1">
        <v>17</v>
      </c>
      <c r="C707" s="1">
        <v>159</v>
      </c>
      <c r="D707" s="1">
        <v>64</v>
      </c>
      <c r="E707" s="1">
        <v>95</v>
      </c>
      <c r="F707" s="4">
        <f t="shared" si="23"/>
        <v>0.59748427672955973</v>
      </c>
      <c r="G707" s="5">
        <f t="shared" si="22"/>
        <v>1615</v>
      </c>
      <c r="H707" s="1">
        <v>2703</v>
      </c>
      <c r="J707" s="1"/>
    </row>
    <row r="708" spans="1:10" x14ac:dyDescent="0.25">
      <c r="A708" s="3">
        <v>1014</v>
      </c>
      <c r="B708" s="1">
        <v>11</v>
      </c>
      <c r="C708" s="1">
        <v>212</v>
      </c>
      <c r="D708" s="1">
        <v>117</v>
      </c>
      <c r="E708" s="1">
        <v>95</v>
      </c>
      <c r="F708" s="4">
        <f t="shared" si="23"/>
        <v>0.44811320754716982</v>
      </c>
      <c r="G708" s="5">
        <f t="shared" si="22"/>
        <v>1045</v>
      </c>
      <c r="H708" s="1">
        <v>2332</v>
      </c>
      <c r="J708" s="1"/>
    </row>
    <row r="709" spans="1:10" x14ac:dyDescent="0.25">
      <c r="A709" s="3">
        <v>1740</v>
      </c>
      <c r="B709" s="1">
        <v>27</v>
      </c>
      <c r="C709" s="1">
        <v>177</v>
      </c>
      <c r="D709" s="1">
        <v>82</v>
      </c>
      <c r="E709" s="1">
        <v>95</v>
      </c>
      <c r="F709" s="4">
        <f t="shared" si="23"/>
        <v>0.53672316384180796</v>
      </c>
      <c r="G709" s="5">
        <f t="shared" si="22"/>
        <v>2565</v>
      </c>
      <c r="H709" s="1">
        <v>4779</v>
      </c>
      <c r="J709" s="1"/>
    </row>
    <row r="710" spans="1:10" x14ac:dyDescent="0.25">
      <c r="A710" s="3" t="s">
        <v>532</v>
      </c>
      <c r="B710" s="1">
        <v>5</v>
      </c>
      <c r="C710" s="1">
        <v>249</v>
      </c>
      <c r="D710" s="1">
        <v>154</v>
      </c>
      <c r="E710" s="1">
        <v>95</v>
      </c>
      <c r="F710" s="4">
        <f t="shared" si="23"/>
        <v>0.38152610441767071</v>
      </c>
      <c r="G710" s="5">
        <f t="shared" si="22"/>
        <v>475</v>
      </c>
      <c r="H710" s="1">
        <v>1245</v>
      </c>
      <c r="J710" s="1"/>
    </row>
    <row r="711" spans="1:10" x14ac:dyDescent="0.25">
      <c r="A711" s="3" t="s">
        <v>272</v>
      </c>
      <c r="B711" s="1">
        <v>9</v>
      </c>
      <c r="C711" s="1">
        <v>1452</v>
      </c>
      <c r="D711" s="1">
        <v>1357</v>
      </c>
      <c r="E711" s="1">
        <v>95</v>
      </c>
      <c r="F711" s="4">
        <f t="shared" si="23"/>
        <v>6.5426997245179058E-2</v>
      </c>
      <c r="G711" s="5">
        <f t="shared" si="22"/>
        <v>855</v>
      </c>
      <c r="H711" s="1">
        <v>13068</v>
      </c>
      <c r="J711" s="1"/>
    </row>
    <row r="712" spans="1:10" x14ac:dyDescent="0.25">
      <c r="A712" s="3">
        <v>8274</v>
      </c>
      <c r="B712" s="1">
        <v>42</v>
      </c>
      <c r="C712" s="1">
        <v>119</v>
      </c>
      <c r="D712" s="1">
        <v>24</v>
      </c>
      <c r="E712" s="1">
        <v>95</v>
      </c>
      <c r="F712" s="4">
        <f t="shared" si="23"/>
        <v>0.79831932773109249</v>
      </c>
      <c r="G712" s="5">
        <f t="shared" si="22"/>
        <v>3990</v>
      </c>
      <c r="H712" s="1">
        <v>4998</v>
      </c>
      <c r="J712" s="1"/>
    </row>
    <row r="713" spans="1:10" x14ac:dyDescent="0.25">
      <c r="A713" s="3">
        <v>8282</v>
      </c>
      <c r="B713" s="1">
        <v>13</v>
      </c>
      <c r="C713" s="1">
        <v>119</v>
      </c>
      <c r="D713" s="1">
        <v>24</v>
      </c>
      <c r="E713" s="1">
        <v>95</v>
      </c>
      <c r="F713" s="4">
        <f t="shared" si="23"/>
        <v>0.79831932773109249</v>
      </c>
      <c r="G713" s="5">
        <f t="shared" si="22"/>
        <v>1235</v>
      </c>
      <c r="H713" s="1">
        <v>1547</v>
      </c>
      <c r="J713" s="1"/>
    </row>
    <row r="714" spans="1:10" x14ac:dyDescent="0.25">
      <c r="A714" s="3">
        <v>23200</v>
      </c>
      <c r="B714" s="1">
        <v>8</v>
      </c>
      <c r="C714" s="1">
        <v>220</v>
      </c>
      <c r="D714" s="1">
        <v>125</v>
      </c>
      <c r="E714" s="1">
        <v>95</v>
      </c>
      <c r="F714" s="4">
        <f t="shared" si="23"/>
        <v>0.43181818181818182</v>
      </c>
      <c r="G714" s="5">
        <f t="shared" si="22"/>
        <v>760</v>
      </c>
      <c r="H714" s="1">
        <v>1760</v>
      </c>
      <c r="J714" s="1"/>
    </row>
    <row r="715" spans="1:10" x14ac:dyDescent="0.25">
      <c r="A715" s="3">
        <v>23200</v>
      </c>
      <c r="B715" s="1">
        <v>1</v>
      </c>
      <c r="C715" s="1">
        <v>220</v>
      </c>
      <c r="D715" s="1">
        <v>125</v>
      </c>
      <c r="E715" s="1">
        <v>95</v>
      </c>
      <c r="F715" s="4">
        <f t="shared" si="23"/>
        <v>0.43181818181818182</v>
      </c>
      <c r="G715" s="5">
        <f t="shared" si="22"/>
        <v>95</v>
      </c>
      <c r="H715" s="1">
        <v>220</v>
      </c>
      <c r="J715" s="1"/>
    </row>
    <row r="716" spans="1:10" x14ac:dyDescent="0.25">
      <c r="A716" s="3" t="s">
        <v>606</v>
      </c>
      <c r="B716" s="1">
        <v>18</v>
      </c>
      <c r="C716" s="1">
        <v>178</v>
      </c>
      <c r="D716" s="1">
        <v>84</v>
      </c>
      <c r="E716" s="1">
        <v>94</v>
      </c>
      <c r="F716" s="4">
        <f t="shared" si="23"/>
        <v>0.5280898876404494</v>
      </c>
      <c r="G716" s="5">
        <f t="shared" si="22"/>
        <v>1692</v>
      </c>
      <c r="H716" s="1">
        <v>3204</v>
      </c>
      <c r="J716" s="1"/>
    </row>
    <row r="717" spans="1:10" x14ac:dyDescent="0.25">
      <c r="A717" s="3" t="s">
        <v>614</v>
      </c>
      <c r="B717" s="1">
        <v>5</v>
      </c>
      <c r="C717" s="1">
        <v>187</v>
      </c>
      <c r="D717" s="1">
        <v>93</v>
      </c>
      <c r="E717" s="1">
        <v>94</v>
      </c>
      <c r="F717" s="4">
        <f t="shared" si="23"/>
        <v>0.50267379679144386</v>
      </c>
      <c r="G717" s="5">
        <f t="shared" si="22"/>
        <v>470</v>
      </c>
      <c r="H717" s="1">
        <v>935</v>
      </c>
      <c r="J717" s="1"/>
    </row>
    <row r="718" spans="1:10" x14ac:dyDescent="0.25">
      <c r="A718" s="3" t="s">
        <v>605</v>
      </c>
      <c r="B718" s="1">
        <v>5</v>
      </c>
      <c r="C718" s="1">
        <v>180</v>
      </c>
      <c r="D718" s="1">
        <v>86</v>
      </c>
      <c r="E718" s="1">
        <v>94</v>
      </c>
      <c r="F718" s="4">
        <f t="shared" si="23"/>
        <v>0.52222222222222225</v>
      </c>
      <c r="G718" s="5">
        <f t="shared" si="22"/>
        <v>470</v>
      </c>
      <c r="H718" s="1">
        <v>900</v>
      </c>
      <c r="J718" s="1"/>
    </row>
    <row r="719" spans="1:10" x14ac:dyDescent="0.25">
      <c r="A719" s="3" t="s">
        <v>615</v>
      </c>
      <c r="B719" s="1">
        <v>25</v>
      </c>
      <c r="C719" s="1">
        <v>180</v>
      </c>
      <c r="D719" s="1">
        <v>86</v>
      </c>
      <c r="E719" s="1">
        <v>94</v>
      </c>
      <c r="F719" s="4">
        <f t="shared" si="23"/>
        <v>0.52222222222222225</v>
      </c>
      <c r="G719" s="5">
        <f t="shared" si="22"/>
        <v>2350</v>
      </c>
      <c r="H719" s="1">
        <v>4500</v>
      </c>
      <c r="J719" s="1"/>
    </row>
    <row r="720" spans="1:10" x14ac:dyDescent="0.25">
      <c r="A720" s="3" t="s">
        <v>616</v>
      </c>
      <c r="B720" s="1">
        <v>5</v>
      </c>
      <c r="C720" s="1">
        <v>180</v>
      </c>
      <c r="D720" s="1">
        <v>86</v>
      </c>
      <c r="E720" s="1">
        <v>94</v>
      </c>
      <c r="F720" s="4">
        <f t="shared" si="23"/>
        <v>0.52222222222222225</v>
      </c>
      <c r="G720" s="5">
        <f t="shared" si="22"/>
        <v>470</v>
      </c>
      <c r="H720" s="1">
        <v>900</v>
      </c>
      <c r="J720" s="1"/>
    </row>
    <row r="721" spans="1:10" x14ac:dyDescent="0.25">
      <c r="A721" s="3" t="s">
        <v>610</v>
      </c>
      <c r="B721" s="1">
        <v>4</v>
      </c>
      <c r="C721" s="1">
        <v>239</v>
      </c>
      <c r="D721" s="1">
        <v>145</v>
      </c>
      <c r="E721" s="1">
        <v>94</v>
      </c>
      <c r="F721" s="4">
        <f t="shared" si="23"/>
        <v>0.39330543933054396</v>
      </c>
      <c r="G721" s="5">
        <f t="shared" si="22"/>
        <v>376</v>
      </c>
      <c r="H721" s="1">
        <v>956</v>
      </c>
      <c r="J721" s="1"/>
    </row>
    <row r="722" spans="1:10" x14ac:dyDescent="0.25">
      <c r="A722" s="3" t="s">
        <v>610</v>
      </c>
      <c r="B722" s="1">
        <v>9</v>
      </c>
      <c r="C722" s="1">
        <v>239</v>
      </c>
      <c r="D722" s="1">
        <v>145</v>
      </c>
      <c r="E722" s="1">
        <v>94</v>
      </c>
      <c r="F722" s="4">
        <f t="shared" si="23"/>
        <v>0.39330543933054396</v>
      </c>
      <c r="G722" s="5">
        <f t="shared" si="22"/>
        <v>846</v>
      </c>
      <c r="H722" s="1">
        <v>2151</v>
      </c>
      <c r="J722" s="1"/>
    </row>
    <row r="723" spans="1:10" x14ac:dyDescent="0.25">
      <c r="A723" s="3" t="s">
        <v>610</v>
      </c>
      <c r="B723" s="1">
        <v>5</v>
      </c>
      <c r="C723" s="1">
        <v>239</v>
      </c>
      <c r="D723" s="1">
        <v>145</v>
      </c>
      <c r="E723" s="1">
        <v>94</v>
      </c>
      <c r="F723" s="4">
        <f t="shared" si="23"/>
        <v>0.39330543933054396</v>
      </c>
      <c r="G723" s="5">
        <f t="shared" si="22"/>
        <v>470</v>
      </c>
      <c r="H723" s="1">
        <v>1195</v>
      </c>
      <c r="J723" s="1"/>
    </row>
    <row r="724" spans="1:10" x14ac:dyDescent="0.25">
      <c r="A724" s="3" t="s">
        <v>610</v>
      </c>
      <c r="B724" s="1">
        <v>11</v>
      </c>
      <c r="C724" s="1">
        <v>239</v>
      </c>
      <c r="D724" s="1">
        <v>145</v>
      </c>
      <c r="E724" s="1">
        <v>94</v>
      </c>
      <c r="F724" s="4">
        <f t="shared" si="23"/>
        <v>0.39330543933054396</v>
      </c>
      <c r="G724" s="5">
        <f t="shared" si="22"/>
        <v>1034</v>
      </c>
      <c r="H724" s="1">
        <v>2629</v>
      </c>
      <c r="J724" s="1"/>
    </row>
    <row r="725" spans="1:10" x14ac:dyDescent="0.25">
      <c r="A725" s="3" t="s">
        <v>610</v>
      </c>
      <c r="B725" s="1">
        <v>3</v>
      </c>
      <c r="C725" s="1">
        <v>239</v>
      </c>
      <c r="D725" s="1">
        <v>145</v>
      </c>
      <c r="E725" s="1">
        <v>94</v>
      </c>
      <c r="F725" s="4">
        <f t="shared" si="23"/>
        <v>0.39330543933054396</v>
      </c>
      <c r="G725" s="5">
        <f t="shared" si="22"/>
        <v>282</v>
      </c>
      <c r="H725" s="1">
        <v>717</v>
      </c>
      <c r="J725" s="1"/>
    </row>
    <row r="726" spans="1:10" x14ac:dyDescent="0.25">
      <c r="A726" s="3">
        <v>863</v>
      </c>
      <c r="B726" s="1">
        <v>2</v>
      </c>
      <c r="C726" s="1">
        <v>159</v>
      </c>
      <c r="D726" s="1">
        <v>65</v>
      </c>
      <c r="E726" s="1">
        <v>94</v>
      </c>
      <c r="F726" s="4">
        <f t="shared" si="23"/>
        <v>0.5911949685534591</v>
      </c>
      <c r="G726" s="5">
        <f t="shared" si="22"/>
        <v>188</v>
      </c>
      <c r="H726" s="1">
        <v>318</v>
      </c>
      <c r="J726" s="1"/>
    </row>
    <row r="727" spans="1:10" x14ac:dyDescent="0.25">
      <c r="A727" s="3">
        <v>863</v>
      </c>
      <c r="B727" s="1">
        <v>20</v>
      </c>
      <c r="C727" s="1">
        <v>159</v>
      </c>
      <c r="D727" s="1">
        <v>65</v>
      </c>
      <c r="E727" s="1">
        <v>94</v>
      </c>
      <c r="F727" s="4">
        <f t="shared" si="23"/>
        <v>0.5911949685534591</v>
      </c>
      <c r="G727" s="5">
        <f t="shared" si="22"/>
        <v>1880</v>
      </c>
      <c r="H727" s="1">
        <v>3180</v>
      </c>
      <c r="J727" s="1"/>
    </row>
    <row r="728" spans="1:10" x14ac:dyDescent="0.25">
      <c r="A728" s="3">
        <v>863</v>
      </c>
      <c r="B728" s="1">
        <v>19</v>
      </c>
      <c r="C728" s="1">
        <v>159</v>
      </c>
      <c r="D728" s="1">
        <v>65</v>
      </c>
      <c r="E728" s="1">
        <v>94</v>
      </c>
      <c r="F728" s="4">
        <f t="shared" si="23"/>
        <v>0.5911949685534591</v>
      </c>
      <c r="G728" s="5">
        <f t="shared" si="22"/>
        <v>1786</v>
      </c>
      <c r="H728" s="1">
        <v>3021</v>
      </c>
      <c r="J728" s="1"/>
    </row>
    <row r="729" spans="1:10" x14ac:dyDescent="0.25">
      <c r="A729" s="3">
        <v>863</v>
      </c>
      <c r="B729" s="1">
        <v>8</v>
      </c>
      <c r="C729" s="1">
        <v>159</v>
      </c>
      <c r="D729" s="1">
        <v>65</v>
      </c>
      <c r="E729" s="1">
        <v>94</v>
      </c>
      <c r="F729" s="4">
        <f t="shared" si="23"/>
        <v>0.5911949685534591</v>
      </c>
      <c r="G729" s="5">
        <f t="shared" si="22"/>
        <v>752</v>
      </c>
      <c r="H729" s="1">
        <v>1272</v>
      </c>
      <c r="J729" s="1"/>
    </row>
    <row r="730" spans="1:10" x14ac:dyDescent="0.25">
      <c r="A730" s="3">
        <v>1022</v>
      </c>
      <c r="B730" s="1">
        <v>86</v>
      </c>
      <c r="C730" s="1">
        <v>174</v>
      </c>
      <c r="D730" s="1">
        <v>80</v>
      </c>
      <c r="E730" s="1">
        <v>94</v>
      </c>
      <c r="F730" s="4">
        <f t="shared" si="23"/>
        <v>0.54022988505747127</v>
      </c>
      <c r="G730" s="5">
        <f t="shared" ref="G730:G787" si="24">E730*B730</f>
        <v>8084</v>
      </c>
      <c r="H730" s="1">
        <v>14964</v>
      </c>
      <c r="J730" s="1"/>
    </row>
    <row r="731" spans="1:10" x14ac:dyDescent="0.25">
      <c r="A731" s="3" t="s">
        <v>72</v>
      </c>
      <c r="B731" s="1">
        <v>76</v>
      </c>
      <c r="C731" s="1">
        <v>156</v>
      </c>
      <c r="D731" s="1">
        <v>62</v>
      </c>
      <c r="E731" s="1">
        <v>94</v>
      </c>
      <c r="F731" s="4">
        <f t="shared" ref="F731:F788" si="25">E731/C731</f>
        <v>0.60256410256410253</v>
      </c>
      <c r="G731" s="5">
        <f t="shared" si="24"/>
        <v>7144</v>
      </c>
      <c r="H731" s="1">
        <v>11856</v>
      </c>
      <c r="J731" s="1"/>
    </row>
    <row r="732" spans="1:10" x14ac:dyDescent="0.25">
      <c r="A732" s="3" t="s">
        <v>617</v>
      </c>
      <c r="B732" s="1">
        <v>2</v>
      </c>
      <c r="C732" s="1">
        <v>175</v>
      </c>
      <c r="D732" s="1">
        <v>81</v>
      </c>
      <c r="E732" s="1">
        <v>94</v>
      </c>
      <c r="F732" s="4">
        <f t="shared" si="25"/>
        <v>0.53714285714285714</v>
      </c>
      <c r="G732" s="5">
        <f t="shared" si="24"/>
        <v>188</v>
      </c>
      <c r="H732" s="1">
        <v>350</v>
      </c>
      <c r="J732" s="1"/>
    </row>
    <row r="733" spans="1:10" x14ac:dyDescent="0.25">
      <c r="A733" s="3" t="s">
        <v>10</v>
      </c>
      <c r="B733" s="1">
        <v>205</v>
      </c>
      <c r="C733" s="1">
        <v>134</v>
      </c>
      <c r="D733" s="1">
        <v>40</v>
      </c>
      <c r="E733" s="1">
        <v>94</v>
      </c>
      <c r="F733" s="4">
        <f t="shared" si="25"/>
        <v>0.70149253731343286</v>
      </c>
      <c r="G733" s="5">
        <f t="shared" si="24"/>
        <v>19270</v>
      </c>
      <c r="H733" s="1">
        <v>27470</v>
      </c>
      <c r="J733" s="1"/>
    </row>
    <row r="734" spans="1:10" x14ac:dyDescent="0.25">
      <c r="A734" s="3">
        <v>23200</v>
      </c>
      <c r="B734" s="1">
        <v>7</v>
      </c>
      <c r="C734" s="1">
        <v>220</v>
      </c>
      <c r="D734" s="1">
        <v>126</v>
      </c>
      <c r="E734" s="1">
        <v>94</v>
      </c>
      <c r="F734" s="4">
        <f t="shared" si="25"/>
        <v>0.42727272727272725</v>
      </c>
      <c r="G734" s="5">
        <f t="shared" si="24"/>
        <v>658</v>
      </c>
      <c r="H734" s="1">
        <v>1540</v>
      </c>
      <c r="J734" s="1"/>
    </row>
    <row r="735" spans="1:10" x14ac:dyDescent="0.25">
      <c r="A735" s="3" t="s">
        <v>47</v>
      </c>
      <c r="B735" s="1">
        <v>110</v>
      </c>
      <c r="C735" s="1">
        <v>183</v>
      </c>
      <c r="D735" s="1">
        <v>90</v>
      </c>
      <c r="E735" s="1">
        <v>93</v>
      </c>
      <c r="F735" s="4">
        <f t="shared" si="25"/>
        <v>0.50819672131147542</v>
      </c>
      <c r="G735" s="5">
        <f t="shared" si="24"/>
        <v>10230</v>
      </c>
      <c r="H735" s="1">
        <v>20130</v>
      </c>
      <c r="J735" s="1"/>
    </row>
    <row r="736" spans="1:10" x14ac:dyDescent="0.25">
      <c r="A736" s="3" t="s">
        <v>618</v>
      </c>
      <c r="B736" s="1">
        <v>22</v>
      </c>
      <c r="C736" s="1">
        <v>178</v>
      </c>
      <c r="D736" s="1">
        <v>85</v>
      </c>
      <c r="E736" s="1">
        <v>93</v>
      </c>
      <c r="F736" s="4">
        <f t="shared" si="25"/>
        <v>0.52247191011235961</v>
      </c>
      <c r="G736" s="5">
        <f t="shared" si="24"/>
        <v>2046</v>
      </c>
      <c r="H736" s="1">
        <v>3916</v>
      </c>
      <c r="J736" s="1"/>
    </row>
    <row r="737" spans="1:10" x14ac:dyDescent="0.25">
      <c r="A737" s="3" t="s">
        <v>619</v>
      </c>
      <c r="B737" s="1">
        <v>2</v>
      </c>
      <c r="C737" s="1">
        <v>183</v>
      </c>
      <c r="D737" s="1">
        <v>90</v>
      </c>
      <c r="E737" s="1">
        <v>93</v>
      </c>
      <c r="F737" s="4">
        <f t="shared" si="25"/>
        <v>0.50819672131147542</v>
      </c>
      <c r="G737" s="5">
        <f t="shared" si="24"/>
        <v>186</v>
      </c>
      <c r="H737" s="1">
        <v>366</v>
      </c>
      <c r="J737" s="1"/>
    </row>
    <row r="738" spans="1:10" x14ac:dyDescent="0.25">
      <c r="A738" s="3" t="s">
        <v>620</v>
      </c>
      <c r="B738" s="1">
        <v>33</v>
      </c>
      <c r="C738" s="1">
        <v>179</v>
      </c>
      <c r="D738" s="1">
        <v>86</v>
      </c>
      <c r="E738" s="1">
        <v>93</v>
      </c>
      <c r="F738" s="4">
        <f t="shared" si="25"/>
        <v>0.51955307262569828</v>
      </c>
      <c r="G738" s="5">
        <f t="shared" si="24"/>
        <v>3069</v>
      </c>
      <c r="H738" s="1">
        <v>5907</v>
      </c>
      <c r="J738" s="1"/>
    </row>
    <row r="739" spans="1:10" x14ac:dyDescent="0.25">
      <c r="A739" s="3">
        <v>1018</v>
      </c>
      <c r="B739" s="1">
        <v>22</v>
      </c>
      <c r="C739" s="1">
        <v>163</v>
      </c>
      <c r="D739" s="1">
        <v>70</v>
      </c>
      <c r="E739" s="1">
        <v>93</v>
      </c>
      <c r="F739" s="4">
        <f t="shared" si="25"/>
        <v>0.57055214723926384</v>
      </c>
      <c r="G739" s="5">
        <f t="shared" si="24"/>
        <v>2046</v>
      </c>
      <c r="H739" s="1">
        <v>3586</v>
      </c>
      <c r="J739" s="1"/>
    </row>
    <row r="740" spans="1:10" x14ac:dyDescent="0.25">
      <c r="A740" s="3" t="s">
        <v>73</v>
      </c>
      <c r="B740" s="1">
        <v>123</v>
      </c>
      <c r="C740" s="1">
        <v>173</v>
      </c>
      <c r="D740" s="1">
        <v>80</v>
      </c>
      <c r="E740" s="1">
        <v>93</v>
      </c>
      <c r="F740" s="4">
        <f t="shared" si="25"/>
        <v>0.53757225433526012</v>
      </c>
      <c r="G740" s="5">
        <f t="shared" si="24"/>
        <v>11439</v>
      </c>
      <c r="H740" s="1">
        <v>21279</v>
      </c>
      <c r="J740" s="1"/>
    </row>
    <row r="741" spans="1:10" x14ac:dyDescent="0.25">
      <c r="A741" s="3" t="s">
        <v>621</v>
      </c>
      <c r="B741" s="1">
        <v>48</v>
      </c>
      <c r="C741" s="1">
        <v>177</v>
      </c>
      <c r="D741" s="1">
        <v>85</v>
      </c>
      <c r="E741" s="1">
        <v>92</v>
      </c>
      <c r="F741" s="4">
        <f t="shared" si="25"/>
        <v>0.51977401129943501</v>
      </c>
      <c r="G741" s="5">
        <f t="shared" si="24"/>
        <v>4416</v>
      </c>
      <c r="H741" s="1">
        <v>8496</v>
      </c>
      <c r="J741" s="1"/>
    </row>
    <row r="742" spans="1:10" x14ac:dyDescent="0.25">
      <c r="A742" s="3" t="s">
        <v>594</v>
      </c>
      <c r="B742" s="1">
        <v>28</v>
      </c>
      <c r="C742" s="1">
        <v>178</v>
      </c>
      <c r="D742" s="1">
        <v>86</v>
      </c>
      <c r="E742" s="1">
        <v>92</v>
      </c>
      <c r="F742" s="4">
        <f t="shared" si="25"/>
        <v>0.5168539325842697</v>
      </c>
      <c r="G742" s="5">
        <f t="shared" si="24"/>
        <v>2576</v>
      </c>
      <c r="H742" s="1">
        <v>4984</v>
      </c>
      <c r="J742" s="1"/>
    </row>
    <row r="743" spans="1:10" x14ac:dyDescent="0.25">
      <c r="A743" s="3" t="s">
        <v>622</v>
      </c>
      <c r="B743" s="1">
        <v>53</v>
      </c>
      <c r="C743" s="1">
        <v>144</v>
      </c>
      <c r="D743" s="1">
        <v>52</v>
      </c>
      <c r="E743" s="1">
        <v>92</v>
      </c>
      <c r="F743" s="4">
        <f t="shared" si="25"/>
        <v>0.63888888888888884</v>
      </c>
      <c r="G743" s="5">
        <f t="shared" si="24"/>
        <v>4876</v>
      </c>
      <c r="H743" s="1">
        <v>7632</v>
      </c>
      <c r="J743" s="1"/>
    </row>
    <row r="744" spans="1:10" x14ac:dyDescent="0.25">
      <c r="A744" s="3" t="s">
        <v>623</v>
      </c>
      <c r="B744" s="1">
        <v>35</v>
      </c>
      <c r="C744" s="1">
        <v>177</v>
      </c>
      <c r="D744" s="1">
        <v>85</v>
      </c>
      <c r="E744" s="1">
        <v>92</v>
      </c>
      <c r="F744" s="4">
        <f t="shared" si="25"/>
        <v>0.51977401129943501</v>
      </c>
      <c r="G744" s="5">
        <f t="shared" si="24"/>
        <v>3220</v>
      </c>
      <c r="H744" s="1">
        <v>6195</v>
      </c>
      <c r="J744" s="1"/>
    </row>
    <row r="745" spans="1:10" x14ac:dyDescent="0.25">
      <c r="A745" s="3" t="s">
        <v>618</v>
      </c>
      <c r="B745" s="1">
        <v>19</v>
      </c>
      <c r="C745" s="1">
        <v>176</v>
      </c>
      <c r="D745" s="1">
        <v>85</v>
      </c>
      <c r="E745" s="1">
        <v>91</v>
      </c>
      <c r="F745" s="4">
        <f t="shared" si="25"/>
        <v>0.51704545454545459</v>
      </c>
      <c r="G745" s="5">
        <f t="shared" si="24"/>
        <v>1729</v>
      </c>
      <c r="H745" s="1">
        <v>3344</v>
      </c>
      <c r="J745" s="1"/>
    </row>
    <row r="746" spans="1:10" x14ac:dyDescent="0.25">
      <c r="A746" s="3" t="s">
        <v>618</v>
      </c>
      <c r="B746" s="1">
        <v>33</v>
      </c>
      <c r="C746" s="1">
        <v>176</v>
      </c>
      <c r="D746" s="1">
        <v>85</v>
      </c>
      <c r="E746" s="1">
        <v>91</v>
      </c>
      <c r="F746" s="4">
        <f t="shared" si="25"/>
        <v>0.51704545454545459</v>
      </c>
      <c r="G746" s="5">
        <f t="shared" si="24"/>
        <v>3003</v>
      </c>
      <c r="H746" s="1">
        <v>5808</v>
      </c>
      <c r="J746" s="1"/>
    </row>
    <row r="747" spans="1:10" x14ac:dyDescent="0.25">
      <c r="A747" s="3" t="s">
        <v>624</v>
      </c>
      <c r="B747" s="1">
        <v>12</v>
      </c>
      <c r="C747" s="1">
        <v>177</v>
      </c>
      <c r="D747" s="1">
        <v>86</v>
      </c>
      <c r="E747" s="1">
        <v>91</v>
      </c>
      <c r="F747" s="4">
        <f t="shared" si="25"/>
        <v>0.51412429378531077</v>
      </c>
      <c r="G747" s="5">
        <f t="shared" si="24"/>
        <v>1092</v>
      </c>
      <c r="H747" s="1">
        <v>2124</v>
      </c>
      <c r="J747" s="1"/>
    </row>
    <row r="748" spans="1:10" x14ac:dyDescent="0.25">
      <c r="A748" s="3" t="s">
        <v>100</v>
      </c>
      <c r="B748" s="1">
        <v>17</v>
      </c>
      <c r="C748" s="1">
        <v>168</v>
      </c>
      <c r="D748" s="1">
        <v>77</v>
      </c>
      <c r="E748" s="1">
        <v>91</v>
      </c>
      <c r="F748" s="4">
        <f t="shared" si="25"/>
        <v>0.54166666666666663</v>
      </c>
      <c r="G748" s="5">
        <f t="shared" si="24"/>
        <v>1547</v>
      </c>
      <c r="H748" s="1">
        <v>2856</v>
      </c>
      <c r="J748" s="1"/>
    </row>
    <row r="749" spans="1:10" x14ac:dyDescent="0.25">
      <c r="A749" s="3" t="s">
        <v>252</v>
      </c>
      <c r="B749" s="1">
        <v>2</v>
      </c>
      <c r="C749" s="1">
        <v>167</v>
      </c>
      <c r="D749" s="1">
        <v>76</v>
      </c>
      <c r="E749" s="1">
        <v>91</v>
      </c>
      <c r="F749" s="4">
        <f t="shared" si="25"/>
        <v>0.54491017964071853</v>
      </c>
      <c r="G749" s="5">
        <f t="shared" si="24"/>
        <v>182</v>
      </c>
      <c r="H749" s="1">
        <v>334</v>
      </c>
      <c r="J749" s="1"/>
    </row>
    <row r="750" spans="1:10" x14ac:dyDescent="0.25">
      <c r="A750" s="3" t="s">
        <v>199</v>
      </c>
      <c r="B750" s="1">
        <v>109</v>
      </c>
      <c r="C750" s="1">
        <v>116</v>
      </c>
      <c r="D750" s="1">
        <v>25</v>
      </c>
      <c r="E750" s="1">
        <v>91</v>
      </c>
      <c r="F750" s="4">
        <f t="shared" si="25"/>
        <v>0.78448275862068961</v>
      </c>
      <c r="G750" s="5">
        <f t="shared" si="24"/>
        <v>9919</v>
      </c>
      <c r="H750" s="1">
        <v>12644</v>
      </c>
      <c r="J750" s="1"/>
    </row>
    <row r="751" spans="1:10" x14ac:dyDescent="0.25">
      <c r="A751" s="3">
        <v>23200</v>
      </c>
      <c r="B751" s="1">
        <v>12</v>
      </c>
      <c r="C751" s="1">
        <v>220</v>
      </c>
      <c r="D751" s="1">
        <v>129</v>
      </c>
      <c r="E751" s="1">
        <v>91</v>
      </c>
      <c r="F751" s="4">
        <f t="shared" si="25"/>
        <v>0.41363636363636364</v>
      </c>
      <c r="G751" s="5">
        <f t="shared" si="24"/>
        <v>1092</v>
      </c>
      <c r="H751" s="1">
        <v>2640</v>
      </c>
      <c r="J751" s="1"/>
    </row>
    <row r="752" spans="1:10" x14ac:dyDescent="0.25">
      <c r="A752" s="3">
        <v>23200</v>
      </c>
      <c r="B752" s="1">
        <v>11</v>
      </c>
      <c r="C752" s="1">
        <v>220</v>
      </c>
      <c r="D752" s="1">
        <v>129</v>
      </c>
      <c r="E752" s="1">
        <v>91</v>
      </c>
      <c r="F752" s="4">
        <f t="shared" si="25"/>
        <v>0.41363636363636364</v>
      </c>
      <c r="G752" s="5">
        <f t="shared" si="24"/>
        <v>1001</v>
      </c>
      <c r="H752" s="1">
        <v>2420</v>
      </c>
      <c r="J752" s="1"/>
    </row>
    <row r="753" spans="1:10" x14ac:dyDescent="0.25">
      <c r="A753" s="3">
        <v>295</v>
      </c>
      <c r="B753" s="1">
        <v>51</v>
      </c>
      <c r="C753" s="1">
        <v>173</v>
      </c>
      <c r="D753" s="1">
        <v>83</v>
      </c>
      <c r="E753" s="1">
        <v>90</v>
      </c>
      <c r="F753" s="4">
        <f t="shared" si="25"/>
        <v>0.52023121387283233</v>
      </c>
      <c r="G753" s="5">
        <f t="shared" si="24"/>
        <v>4590</v>
      </c>
      <c r="H753" s="1">
        <v>8823</v>
      </c>
      <c r="J753" s="1"/>
    </row>
    <row r="754" spans="1:10" x14ac:dyDescent="0.25">
      <c r="A754" s="3" t="s">
        <v>625</v>
      </c>
      <c r="B754" s="1">
        <v>8</v>
      </c>
      <c r="C754" s="1">
        <v>208</v>
      </c>
      <c r="D754" s="1">
        <v>118</v>
      </c>
      <c r="E754" s="1">
        <v>90</v>
      </c>
      <c r="F754" s="4">
        <f t="shared" si="25"/>
        <v>0.43269230769230771</v>
      </c>
      <c r="G754" s="5">
        <f t="shared" si="24"/>
        <v>720</v>
      </c>
      <c r="H754" s="1">
        <v>1664</v>
      </c>
      <c r="J754" s="1"/>
    </row>
    <row r="755" spans="1:10" x14ac:dyDescent="0.25">
      <c r="A755" s="3">
        <v>1017</v>
      </c>
      <c r="B755" s="1">
        <v>9</v>
      </c>
      <c r="C755" s="1">
        <v>175</v>
      </c>
      <c r="D755" s="1">
        <v>85</v>
      </c>
      <c r="E755" s="1">
        <v>90</v>
      </c>
      <c r="F755" s="4">
        <f t="shared" si="25"/>
        <v>0.51428571428571423</v>
      </c>
      <c r="G755" s="5">
        <f t="shared" si="24"/>
        <v>810</v>
      </c>
      <c r="H755" s="1">
        <v>1575</v>
      </c>
      <c r="J755" s="1"/>
    </row>
    <row r="756" spans="1:10" x14ac:dyDescent="0.25">
      <c r="A756" s="3">
        <v>1017</v>
      </c>
      <c r="B756" s="1">
        <v>8</v>
      </c>
      <c r="C756" s="1">
        <v>175</v>
      </c>
      <c r="D756" s="1">
        <v>85</v>
      </c>
      <c r="E756" s="1">
        <v>90</v>
      </c>
      <c r="F756" s="4">
        <f t="shared" si="25"/>
        <v>0.51428571428571423</v>
      </c>
      <c r="G756" s="5">
        <f t="shared" si="24"/>
        <v>720</v>
      </c>
      <c r="H756" s="1">
        <v>1400</v>
      </c>
      <c r="J756" s="1"/>
    </row>
    <row r="757" spans="1:10" x14ac:dyDescent="0.25">
      <c r="A757" s="3">
        <v>1017</v>
      </c>
      <c r="B757" s="1">
        <v>2</v>
      </c>
      <c r="C757" s="1">
        <v>175</v>
      </c>
      <c r="D757" s="1">
        <v>85</v>
      </c>
      <c r="E757" s="1">
        <v>90</v>
      </c>
      <c r="F757" s="4">
        <f t="shared" si="25"/>
        <v>0.51428571428571423</v>
      </c>
      <c r="G757" s="5">
        <f t="shared" si="24"/>
        <v>180</v>
      </c>
      <c r="H757" s="1">
        <v>350</v>
      </c>
      <c r="J757" s="1"/>
    </row>
    <row r="758" spans="1:10" x14ac:dyDescent="0.25">
      <c r="A758" s="3">
        <v>1017</v>
      </c>
      <c r="B758" s="1">
        <v>7</v>
      </c>
      <c r="C758" s="1">
        <v>175</v>
      </c>
      <c r="D758" s="1">
        <v>85</v>
      </c>
      <c r="E758" s="1">
        <v>90</v>
      </c>
      <c r="F758" s="4">
        <f t="shared" si="25"/>
        <v>0.51428571428571423</v>
      </c>
      <c r="G758" s="5">
        <f t="shared" si="24"/>
        <v>630</v>
      </c>
      <c r="H758" s="1">
        <v>1225</v>
      </c>
      <c r="J758" s="1"/>
    </row>
    <row r="759" spans="1:10" x14ac:dyDescent="0.25">
      <c r="A759" s="3" t="s">
        <v>312</v>
      </c>
      <c r="B759" s="1">
        <v>21</v>
      </c>
      <c r="C759" s="1">
        <v>175</v>
      </c>
      <c r="D759" s="1">
        <v>85</v>
      </c>
      <c r="E759" s="1">
        <v>90</v>
      </c>
      <c r="F759" s="4">
        <f t="shared" si="25"/>
        <v>0.51428571428571423</v>
      </c>
      <c r="G759" s="5">
        <f t="shared" si="24"/>
        <v>1890</v>
      </c>
      <c r="H759" s="1">
        <v>3675</v>
      </c>
      <c r="J759" s="1"/>
    </row>
    <row r="760" spans="1:10" x14ac:dyDescent="0.25">
      <c r="A760" s="3" t="s">
        <v>139</v>
      </c>
      <c r="B760" s="1">
        <v>45</v>
      </c>
      <c r="C760" s="1">
        <v>175</v>
      </c>
      <c r="D760" s="1">
        <v>85</v>
      </c>
      <c r="E760" s="1">
        <v>90</v>
      </c>
      <c r="F760" s="4">
        <f t="shared" si="25"/>
        <v>0.51428571428571423</v>
      </c>
      <c r="G760" s="5">
        <f t="shared" si="24"/>
        <v>4050</v>
      </c>
      <c r="H760" s="1">
        <v>7875</v>
      </c>
      <c r="J760" s="1"/>
    </row>
    <row r="761" spans="1:10" x14ac:dyDescent="0.25">
      <c r="A761" s="3" t="s">
        <v>626</v>
      </c>
      <c r="B761" s="1">
        <v>24</v>
      </c>
      <c r="C761" s="1">
        <v>175</v>
      </c>
      <c r="D761" s="1">
        <v>85</v>
      </c>
      <c r="E761" s="1">
        <v>90</v>
      </c>
      <c r="F761" s="4">
        <f t="shared" si="25"/>
        <v>0.51428571428571423</v>
      </c>
      <c r="G761" s="5">
        <f t="shared" si="24"/>
        <v>2160</v>
      </c>
      <c r="H761" s="1">
        <v>4200</v>
      </c>
      <c r="J761" s="1"/>
    </row>
    <row r="762" spans="1:10" x14ac:dyDescent="0.25">
      <c r="A762" s="3" t="s">
        <v>345</v>
      </c>
      <c r="B762" s="1">
        <v>27</v>
      </c>
      <c r="C762" s="1">
        <v>175</v>
      </c>
      <c r="D762" s="1">
        <v>85</v>
      </c>
      <c r="E762" s="1">
        <v>90</v>
      </c>
      <c r="F762" s="4">
        <f t="shared" si="25"/>
        <v>0.51428571428571423</v>
      </c>
      <c r="G762" s="5">
        <f t="shared" si="24"/>
        <v>2430</v>
      </c>
      <c r="H762" s="1">
        <v>4725</v>
      </c>
      <c r="J762" s="1"/>
    </row>
    <row r="763" spans="1:10" x14ac:dyDescent="0.25">
      <c r="A763" s="3">
        <v>23200</v>
      </c>
      <c r="B763" s="1">
        <v>9</v>
      </c>
      <c r="C763" s="1">
        <v>220</v>
      </c>
      <c r="D763" s="1">
        <v>130</v>
      </c>
      <c r="E763" s="1">
        <v>90</v>
      </c>
      <c r="F763" s="4">
        <f t="shared" si="25"/>
        <v>0.40909090909090912</v>
      </c>
      <c r="G763" s="5">
        <f t="shared" si="24"/>
        <v>810</v>
      </c>
      <c r="H763" s="1">
        <v>1980</v>
      </c>
      <c r="J763" s="1"/>
    </row>
    <row r="764" spans="1:10" x14ac:dyDescent="0.25">
      <c r="A764" s="3" t="s">
        <v>605</v>
      </c>
      <c r="B764" s="1">
        <v>22</v>
      </c>
      <c r="C764" s="1">
        <v>175</v>
      </c>
      <c r="D764" s="1">
        <v>86</v>
      </c>
      <c r="E764" s="1">
        <v>89</v>
      </c>
      <c r="F764" s="4">
        <f t="shared" si="25"/>
        <v>0.50857142857142856</v>
      </c>
      <c r="G764" s="5">
        <f t="shared" si="24"/>
        <v>1958</v>
      </c>
      <c r="H764" s="1">
        <v>3850</v>
      </c>
      <c r="J764" s="1"/>
    </row>
    <row r="765" spans="1:10" x14ac:dyDescent="0.25">
      <c r="A765" s="3" t="s">
        <v>627</v>
      </c>
      <c r="B765" s="1">
        <v>23</v>
      </c>
      <c r="C765" s="1">
        <v>165</v>
      </c>
      <c r="D765" s="1">
        <v>76</v>
      </c>
      <c r="E765" s="1">
        <v>89</v>
      </c>
      <c r="F765" s="4">
        <f t="shared" si="25"/>
        <v>0.53939393939393943</v>
      </c>
      <c r="G765" s="5">
        <f t="shared" si="24"/>
        <v>2047</v>
      </c>
      <c r="H765" s="1">
        <v>3795</v>
      </c>
      <c r="J765" s="1"/>
    </row>
    <row r="766" spans="1:10" x14ac:dyDescent="0.25">
      <c r="A766" s="3" t="s">
        <v>628</v>
      </c>
      <c r="B766" s="1">
        <v>6</v>
      </c>
      <c r="C766" s="1">
        <v>319</v>
      </c>
      <c r="D766" s="1">
        <v>230</v>
      </c>
      <c r="E766" s="1">
        <v>89</v>
      </c>
      <c r="F766" s="4">
        <f t="shared" si="25"/>
        <v>0.27899686520376177</v>
      </c>
      <c r="G766" s="5">
        <f t="shared" si="24"/>
        <v>534</v>
      </c>
      <c r="H766" s="1">
        <v>1914</v>
      </c>
      <c r="J766" s="1"/>
    </row>
    <row r="767" spans="1:10" x14ac:dyDescent="0.25">
      <c r="A767" s="3" t="s">
        <v>215</v>
      </c>
      <c r="B767" s="1">
        <v>150</v>
      </c>
      <c r="C767" s="1">
        <v>166</v>
      </c>
      <c r="D767" s="1">
        <v>77</v>
      </c>
      <c r="E767" s="1">
        <v>89</v>
      </c>
      <c r="F767" s="4">
        <f t="shared" si="25"/>
        <v>0.53614457831325302</v>
      </c>
      <c r="G767" s="5">
        <f t="shared" si="24"/>
        <v>13350</v>
      </c>
      <c r="H767" s="1">
        <v>24900</v>
      </c>
      <c r="J767" s="1"/>
    </row>
    <row r="768" spans="1:10" x14ac:dyDescent="0.25">
      <c r="A768" s="3">
        <v>2000</v>
      </c>
      <c r="B768" s="1">
        <v>6</v>
      </c>
      <c r="C768" s="1">
        <v>183</v>
      </c>
      <c r="D768" s="1">
        <v>95</v>
      </c>
      <c r="E768" s="1">
        <v>88</v>
      </c>
      <c r="F768" s="4">
        <f t="shared" si="25"/>
        <v>0.48087431693989069</v>
      </c>
      <c r="G768" s="5">
        <f t="shared" si="24"/>
        <v>528</v>
      </c>
      <c r="H768" s="1">
        <v>1098</v>
      </c>
      <c r="J768" s="1"/>
    </row>
    <row r="769" spans="1:10" x14ac:dyDescent="0.25">
      <c r="A769" s="3">
        <v>2000</v>
      </c>
      <c r="B769" s="1">
        <v>3</v>
      </c>
      <c r="C769" s="1">
        <v>183</v>
      </c>
      <c r="D769" s="1">
        <v>95</v>
      </c>
      <c r="E769" s="1">
        <v>88</v>
      </c>
      <c r="F769" s="4">
        <f t="shared" si="25"/>
        <v>0.48087431693989069</v>
      </c>
      <c r="G769" s="5">
        <f t="shared" si="24"/>
        <v>264</v>
      </c>
      <c r="H769" s="1">
        <v>549</v>
      </c>
      <c r="J769" s="1"/>
    </row>
    <row r="770" spans="1:10" x14ac:dyDescent="0.25">
      <c r="A770" s="3">
        <v>2001</v>
      </c>
      <c r="B770" s="1">
        <v>1</v>
      </c>
      <c r="C770" s="1">
        <v>183</v>
      </c>
      <c r="D770" s="1">
        <v>95</v>
      </c>
      <c r="E770" s="1">
        <v>88</v>
      </c>
      <c r="F770" s="4">
        <f t="shared" si="25"/>
        <v>0.48087431693989069</v>
      </c>
      <c r="G770" s="5">
        <f t="shared" si="24"/>
        <v>88</v>
      </c>
      <c r="H770" s="1">
        <v>183</v>
      </c>
      <c r="J770" s="1"/>
    </row>
    <row r="771" spans="1:10" x14ac:dyDescent="0.25">
      <c r="A771" s="3">
        <v>2726</v>
      </c>
      <c r="B771" s="1">
        <v>2</v>
      </c>
      <c r="C771" s="1">
        <v>148</v>
      </c>
      <c r="D771" s="1">
        <v>60</v>
      </c>
      <c r="E771" s="1">
        <v>88</v>
      </c>
      <c r="F771" s="4">
        <f t="shared" si="25"/>
        <v>0.59459459459459463</v>
      </c>
      <c r="G771" s="5">
        <f t="shared" si="24"/>
        <v>176</v>
      </c>
      <c r="H771" s="1">
        <v>296</v>
      </c>
      <c r="J771" s="1"/>
    </row>
    <row r="772" spans="1:10" x14ac:dyDescent="0.25">
      <c r="A772" s="3">
        <v>2726</v>
      </c>
      <c r="B772" s="1">
        <v>2</v>
      </c>
      <c r="C772" s="1">
        <v>148</v>
      </c>
      <c r="D772" s="1">
        <v>60</v>
      </c>
      <c r="E772" s="1">
        <v>88</v>
      </c>
      <c r="F772" s="4">
        <f t="shared" si="25"/>
        <v>0.59459459459459463</v>
      </c>
      <c r="G772" s="5">
        <f t="shared" si="24"/>
        <v>176</v>
      </c>
      <c r="H772" s="1">
        <v>296</v>
      </c>
      <c r="J772" s="1"/>
    </row>
    <row r="773" spans="1:10" x14ac:dyDescent="0.25">
      <c r="A773" s="3" t="s">
        <v>403</v>
      </c>
      <c r="B773" s="1">
        <v>40</v>
      </c>
      <c r="C773" s="1">
        <v>144</v>
      </c>
      <c r="D773" s="1">
        <v>56</v>
      </c>
      <c r="E773" s="1">
        <v>88</v>
      </c>
      <c r="F773" s="4">
        <f t="shared" si="25"/>
        <v>0.61111111111111116</v>
      </c>
      <c r="G773" s="5">
        <f t="shared" si="24"/>
        <v>3520</v>
      </c>
      <c r="H773" s="1">
        <v>5760</v>
      </c>
      <c r="J773" s="1"/>
    </row>
    <row r="774" spans="1:10" x14ac:dyDescent="0.25">
      <c r="A774" s="3">
        <v>6503</v>
      </c>
      <c r="B774" s="1">
        <v>72</v>
      </c>
      <c r="C774" s="1">
        <v>177</v>
      </c>
      <c r="D774" s="1">
        <v>89</v>
      </c>
      <c r="E774" s="1">
        <v>88</v>
      </c>
      <c r="F774" s="4">
        <f t="shared" si="25"/>
        <v>0.49717514124293788</v>
      </c>
      <c r="G774" s="5">
        <f t="shared" si="24"/>
        <v>6336</v>
      </c>
      <c r="H774" s="1">
        <v>12744</v>
      </c>
      <c r="J774" s="1"/>
    </row>
    <row r="775" spans="1:10" x14ac:dyDescent="0.25">
      <c r="A775" s="3" t="s">
        <v>188</v>
      </c>
      <c r="B775" s="1">
        <v>26</v>
      </c>
      <c r="C775" s="1">
        <v>176</v>
      </c>
      <c r="D775" s="1">
        <v>88</v>
      </c>
      <c r="E775" s="1">
        <v>88</v>
      </c>
      <c r="F775" s="4">
        <f t="shared" si="25"/>
        <v>0.5</v>
      </c>
      <c r="G775" s="5">
        <f t="shared" si="24"/>
        <v>2288</v>
      </c>
      <c r="H775" s="1">
        <v>4576</v>
      </c>
      <c r="J775" s="1"/>
    </row>
    <row r="776" spans="1:10" x14ac:dyDescent="0.25">
      <c r="A776" s="3" t="s">
        <v>38</v>
      </c>
      <c r="B776" s="1">
        <v>35</v>
      </c>
      <c r="C776" s="1">
        <v>156</v>
      </c>
      <c r="D776" s="1">
        <v>68</v>
      </c>
      <c r="E776" s="1">
        <v>88</v>
      </c>
      <c r="F776" s="4">
        <f t="shared" si="25"/>
        <v>0.5641025641025641</v>
      </c>
      <c r="G776" s="5">
        <f t="shared" si="24"/>
        <v>3080</v>
      </c>
      <c r="H776" s="1">
        <v>5460</v>
      </c>
      <c r="J776" s="1"/>
    </row>
    <row r="777" spans="1:10" x14ac:dyDescent="0.25">
      <c r="A777" s="3" t="s">
        <v>629</v>
      </c>
      <c r="B777" s="1">
        <v>4</v>
      </c>
      <c r="C777" s="1">
        <v>148</v>
      </c>
      <c r="D777" s="1">
        <v>60</v>
      </c>
      <c r="E777" s="1">
        <v>88</v>
      </c>
      <c r="F777" s="4">
        <f t="shared" si="25"/>
        <v>0.59459459459459463</v>
      </c>
      <c r="G777" s="5">
        <f t="shared" si="24"/>
        <v>352</v>
      </c>
      <c r="H777" s="1">
        <v>592</v>
      </c>
      <c r="J777" s="1"/>
    </row>
    <row r="778" spans="1:10" x14ac:dyDescent="0.25">
      <c r="A778" s="3" t="s">
        <v>404</v>
      </c>
      <c r="B778" s="1">
        <v>6</v>
      </c>
      <c r="C778" s="1">
        <v>148</v>
      </c>
      <c r="D778" s="1">
        <v>60</v>
      </c>
      <c r="E778" s="1">
        <v>88</v>
      </c>
      <c r="F778" s="4">
        <f t="shared" si="25"/>
        <v>0.59459459459459463</v>
      </c>
      <c r="G778" s="5">
        <f t="shared" si="24"/>
        <v>528</v>
      </c>
      <c r="H778" s="1">
        <v>888</v>
      </c>
      <c r="J778" s="1"/>
    </row>
    <row r="779" spans="1:10" x14ac:dyDescent="0.25">
      <c r="A779" s="3" t="s">
        <v>76</v>
      </c>
      <c r="B779" s="1">
        <v>39</v>
      </c>
      <c r="C779" s="1">
        <v>151</v>
      </c>
      <c r="D779" s="1">
        <v>63</v>
      </c>
      <c r="E779" s="1">
        <v>88</v>
      </c>
      <c r="F779" s="4">
        <f t="shared" si="25"/>
        <v>0.58278145695364236</v>
      </c>
      <c r="G779" s="5">
        <f t="shared" si="24"/>
        <v>3432</v>
      </c>
      <c r="H779" s="1">
        <v>5889</v>
      </c>
      <c r="J779" s="1"/>
    </row>
    <row r="780" spans="1:10" x14ac:dyDescent="0.25">
      <c r="A780" s="3" t="s">
        <v>630</v>
      </c>
      <c r="B780" s="1">
        <v>95</v>
      </c>
      <c r="C780" s="1">
        <v>151</v>
      </c>
      <c r="D780" s="1">
        <v>64</v>
      </c>
      <c r="E780" s="1">
        <v>87</v>
      </c>
      <c r="F780" s="4">
        <f t="shared" si="25"/>
        <v>0.57615894039735094</v>
      </c>
      <c r="G780" s="5">
        <f t="shared" si="24"/>
        <v>8265</v>
      </c>
      <c r="H780" s="1">
        <v>14345</v>
      </c>
      <c r="J780" s="1"/>
    </row>
    <row r="781" spans="1:10" x14ac:dyDescent="0.25">
      <c r="A781" s="3">
        <v>1018</v>
      </c>
      <c r="B781" s="1">
        <v>8</v>
      </c>
      <c r="C781" s="1">
        <v>162</v>
      </c>
      <c r="D781" s="1">
        <v>75</v>
      </c>
      <c r="E781" s="1">
        <v>87</v>
      </c>
      <c r="F781" s="4">
        <f t="shared" si="25"/>
        <v>0.53703703703703709</v>
      </c>
      <c r="G781" s="5">
        <f t="shared" si="24"/>
        <v>696</v>
      </c>
      <c r="H781" s="1">
        <v>1296</v>
      </c>
      <c r="J781" s="1"/>
    </row>
    <row r="782" spans="1:10" x14ac:dyDescent="0.25">
      <c r="A782" s="3">
        <v>2726</v>
      </c>
      <c r="B782" s="1">
        <v>1</v>
      </c>
      <c r="C782" s="1">
        <v>148</v>
      </c>
      <c r="D782" s="1">
        <v>61</v>
      </c>
      <c r="E782" s="1">
        <v>87</v>
      </c>
      <c r="F782" s="4">
        <f t="shared" si="25"/>
        <v>0.58783783783783783</v>
      </c>
      <c r="G782" s="5">
        <f t="shared" si="24"/>
        <v>87</v>
      </c>
      <c r="H782" s="1">
        <v>148</v>
      </c>
      <c r="J782" s="1"/>
    </row>
    <row r="783" spans="1:10" x14ac:dyDescent="0.25">
      <c r="A783" s="3" t="s">
        <v>40</v>
      </c>
      <c r="B783" s="1">
        <v>13</v>
      </c>
      <c r="C783" s="1">
        <v>148</v>
      </c>
      <c r="D783" s="1">
        <v>61</v>
      </c>
      <c r="E783" s="1">
        <v>87</v>
      </c>
      <c r="F783" s="4">
        <f t="shared" si="25"/>
        <v>0.58783783783783783</v>
      </c>
      <c r="G783" s="5">
        <f t="shared" si="24"/>
        <v>1131</v>
      </c>
      <c r="H783" s="1">
        <v>1924</v>
      </c>
      <c r="J783" s="1"/>
    </row>
    <row r="784" spans="1:10" x14ac:dyDescent="0.25">
      <c r="A784" s="3" t="s">
        <v>335</v>
      </c>
      <c r="B784" s="1">
        <v>22</v>
      </c>
      <c r="C784" s="1">
        <v>148</v>
      </c>
      <c r="D784" s="1">
        <v>61</v>
      </c>
      <c r="E784" s="1">
        <v>87</v>
      </c>
      <c r="F784" s="4">
        <f t="shared" si="25"/>
        <v>0.58783783783783783</v>
      </c>
      <c r="G784" s="5">
        <f t="shared" si="24"/>
        <v>1914</v>
      </c>
      <c r="H784" s="1">
        <v>3256</v>
      </c>
      <c r="J784" s="1"/>
    </row>
    <row r="785" spans="1:10" x14ac:dyDescent="0.25">
      <c r="A785" s="3" t="s">
        <v>296</v>
      </c>
      <c r="B785" s="1">
        <v>8</v>
      </c>
      <c r="C785" s="1">
        <v>167</v>
      </c>
      <c r="D785" s="1">
        <v>80</v>
      </c>
      <c r="E785" s="1">
        <v>87</v>
      </c>
      <c r="F785" s="4">
        <f t="shared" si="25"/>
        <v>0.52095808383233533</v>
      </c>
      <c r="G785" s="5">
        <f t="shared" si="24"/>
        <v>696</v>
      </c>
      <c r="H785" s="1">
        <v>1336</v>
      </c>
      <c r="J785" s="1"/>
    </row>
    <row r="786" spans="1:10" x14ac:dyDescent="0.25">
      <c r="A786" s="3" t="s">
        <v>631</v>
      </c>
      <c r="B786" s="1">
        <v>48</v>
      </c>
      <c r="C786" s="1">
        <v>180</v>
      </c>
      <c r="D786" s="1">
        <v>93</v>
      </c>
      <c r="E786" s="1">
        <v>87</v>
      </c>
      <c r="F786" s="4">
        <f t="shared" si="25"/>
        <v>0.48333333333333334</v>
      </c>
      <c r="G786" s="5">
        <f t="shared" si="24"/>
        <v>4176</v>
      </c>
      <c r="H786" s="1">
        <v>8640</v>
      </c>
      <c r="J786" s="1"/>
    </row>
    <row r="787" spans="1:10" x14ac:dyDescent="0.25">
      <c r="A787" s="3" t="s">
        <v>632</v>
      </c>
      <c r="B787" s="1">
        <v>16</v>
      </c>
      <c r="C787" s="1">
        <v>171</v>
      </c>
      <c r="D787" s="1">
        <v>85</v>
      </c>
      <c r="E787" s="1">
        <v>86</v>
      </c>
      <c r="F787" s="4">
        <f t="shared" si="25"/>
        <v>0.50292397660818711</v>
      </c>
      <c r="G787" s="5">
        <f t="shared" si="24"/>
        <v>1376</v>
      </c>
      <c r="H787" s="1">
        <v>2736</v>
      </c>
      <c r="J787" s="1"/>
    </row>
    <row r="788" spans="1:10" x14ac:dyDescent="0.25">
      <c r="A788" s="3" t="s">
        <v>616</v>
      </c>
      <c r="B788" s="1">
        <v>3</v>
      </c>
      <c r="C788" s="1">
        <v>172</v>
      </c>
      <c r="D788" s="1">
        <v>86</v>
      </c>
      <c r="E788" s="1">
        <v>86</v>
      </c>
      <c r="F788" s="4">
        <f t="shared" si="25"/>
        <v>0.5</v>
      </c>
      <c r="G788" s="5">
        <f t="shared" ref="G788:G849" si="26">E788*B788</f>
        <v>258</v>
      </c>
      <c r="H788" s="1">
        <v>516</v>
      </c>
      <c r="J788" s="1"/>
    </row>
    <row r="789" spans="1:10" x14ac:dyDescent="0.25">
      <c r="A789" s="3">
        <v>757</v>
      </c>
      <c r="B789" s="1">
        <v>12</v>
      </c>
      <c r="C789" s="1">
        <v>167</v>
      </c>
      <c r="D789" s="1">
        <v>81</v>
      </c>
      <c r="E789" s="1">
        <v>86</v>
      </c>
      <c r="F789" s="4">
        <f t="shared" ref="F789:F850" si="27">E789/C789</f>
        <v>0.51497005988023947</v>
      </c>
      <c r="G789" s="5">
        <f t="shared" si="26"/>
        <v>1032</v>
      </c>
      <c r="H789" s="1">
        <v>2004</v>
      </c>
      <c r="J789" s="1"/>
    </row>
    <row r="790" spans="1:10" x14ac:dyDescent="0.25">
      <c r="A790" s="3">
        <v>861</v>
      </c>
      <c r="B790" s="1">
        <v>10</v>
      </c>
      <c r="C790" s="1">
        <v>159</v>
      </c>
      <c r="D790" s="1">
        <v>73</v>
      </c>
      <c r="E790" s="1">
        <v>86</v>
      </c>
      <c r="F790" s="4">
        <f t="shared" si="27"/>
        <v>0.54088050314465408</v>
      </c>
      <c r="G790" s="5">
        <f t="shared" si="26"/>
        <v>860</v>
      </c>
      <c r="H790" s="1">
        <v>1590</v>
      </c>
      <c r="J790" s="1"/>
    </row>
    <row r="791" spans="1:10" x14ac:dyDescent="0.25">
      <c r="A791" s="3" t="s">
        <v>589</v>
      </c>
      <c r="B791" s="1">
        <v>5</v>
      </c>
      <c r="C791" s="1">
        <v>326</v>
      </c>
      <c r="D791" s="1">
        <v>240</v>
      </c>
      <c r="E791" s="1">
        <v>86</v>
      </c>
      <c r="F791" s="4">
        <f t="shared" si="27"/>
        <v>0.26380368098159507</v>
      </c>
      <c r="G791" s="5">
        <f t="shared" si="26"/>
        <v>430</v>
      </c>
      <c r="H791" s="1">
        <v>1630</v>
      </c>
      <c r="J791" s="1"/>
    </row>
    <row r="792" spans="1:10" x14ac:dyDescent="0.25">
      <c r="A792" s="3">
        <v>1019</v>
      </c>
      <c r="B792" s="1">
        <v>2</v>
      </c>
      <c r="C792" s="1">
        <v>157</v>
      </c>
      <c r="D792" s="1">
        <v>71</v>
      </c>
      <c r="E792" s="1">
        <v>86</v>
      </c>
      <c r="F792" s="4">
        <f t="shared" si="27"/>
        <v>0.54777070063694266</v>
      </c>
      <c r="G792" s="5">
        <f t="shared" si="26"/>
        <v>172</v>
      </c>
      <c r="H792" s="1">
        <v>314</v>
      </c>
      <c r="J792" s="1"/>
    </row>
    <row r="793" spans="1:10" x14ac:dyDescent="0.25">
      <c r="A793" s="3">
        <v>1234</v>
      </c>
      <c r="B793" s="1">
        <v>28</v>
      </c>
      <c r="C793" s="1">
        <v>159</v>
      </c>
      <c r="D793" s="1">
        <v>73</v>
      </c>
      <c r="E793" s="1">
        <v>86</v>
      </c>
      <c r="F793" s="4">
        <f t="shared" si="27"/>
        <v>0.54088050314465408</v>
      </c>
      <c r="G793" s="5">
        <f t="shared" si="26"/>
        <v>2408</v>
      </c>
      <c r="H793" s="1">
        <v>4452</v>
      </c>
      <c r="J793" s="1"/>
    </row>
    <row r="794" spans="1:10" x14ac:dyDescent="0.25">
      <c r="A794" s="3">
        <v>2726</v>
      </c>
      <c r="B794" s="1">
        <v>2</v>
      </c>
      <c r="C794" s="1">
        <v>148</v>
      </c>
      <c r="D794" s="1">
        <v>62</v>
      </c>
      <c r="E794" s="1">
        <v>86</v>
      </c>
      <c r="F794" s="4">
        <f t="shared" si="27"/>
        <v>0.58108108108108103</v>
      </c>
      <c r="G794" s="5">
        <f t="shared" si="26"/>
        <v>172</v>
      </c>
      <c r="H794" s="1">
        <v>296</v>
      </c>
      <c r="J794" s="1"/>
    </row>
    <row r="795" spans="1:10" x14ac:dyDescent="0.25">
      <c r="A795" s="3">
        <v>2726</v>
      </c>
      <c r="B795" s="1">
        <v>5</v>
      </c>
      <c r="C795" s="1">
        <v>148</v>
      </c>
      <c r="D795" s="1">
        <v>62</v>
      </c>
      <c r="E795" s="1">
        <v>86</v>
      </c>
      <c r="F795" s="4">
        <f t="shared" si="27"/>
        <v>0.58108108108108103</v>
      </c>
      <c r="G795" s="5">
        <f t="shared" si="26"/>
        <v>430</v>
      </c>
      <c r="H795" s="1">
        <v>740</v>
      </c>
      <c r="J795" s="1"/>
    </row>
    <row r="796" spans="1:10" x14ac:dyDescent="0.25">
      <c r="A796" s="3" t="s">
        <v>633</v>
      </c>
      <c r="B796" s="1">
        <v>15</v>
      </c>
      <c r="C796" s="1">
        <v>148</v>
      </c>
      <c r="D796" s="1">
        <v>62</v>
      </c>
      <c r="E796" s="1">
        <v>86</v>
      </c>
      <c r="F796" s="4">
        <f t="shared" si="27"/>
        <v>0.58108108108108103</v>
      </c>
      <c r="G796" s="5">
        <f t="shared" si="26"/>
        <v>1290</v>
      </c>
      <c r="H796" s="1">
        <v>2220</v>
      </c>
      <c r="J796" s="1"/>
    </row>
    <row r="797" spans="1:10" x14ac:dyDescent="0.25">
      <c r="A797" s="3" t="s">
        <v>375</v>
      </c>
      <c r="B797" s="1">
        <v>5</v>
      </c>
      <c r="C797" s="1">
        <v>167</v>
      </c>
      <c r="D797" s="1">
        <v>81</v>
      </c>
      <c r="E797" s="1">
        <v>86</v>
      </c>
      <c r="F797" s="4">
        <f t="shared" si="27"/>
        <v>0.51497005988023947</v>
      </c>
      <c r="G797" s="5">
        <f t="shared" si="26"/>
        <v>430</v>
      </c>
      <c r="H797" s="1">
        <v>835</v>
      </c>
      <c r="J797" s="1"/>
    </row>
    <row r="798" spans="1:10" x14ac:dyDescent="0.25">
      <c r="A798" s="3" t="s">
        <v>297</v>
      </c>
      <c r="B798" s="1">
        <v>164</v>
      </c>
      <c r="C798" s="1">
        <v>156</v>
      </c>
      <c r="D798" s="1">
        <v>70</v>
      </c>
      <c r="E798" s="1">
        <v>86</v>
      </c>
      <c r="F798" s="4">
        <f t="shared" si="27"/>
        <v>0.55128205128205132</v>
      </c>
      <c r="G798" s="5">
        <f t="shared" si="26"/>
        <v>14104</v>
      </c>
      <c r="H798" s="1">
        <v>25584</v>
      </c>
      <c r="J798" s="1"/>
    </row>
    <row r="799" spans="1:10" x14ac:dyDescent="0.25">
      <c r="A799" s="3" t="s">
        <v>621</v>
      </c>
      <c r="B799" s="1">
        <v>26</v>
      </c>
      <c r="C799" s="1">
        <v>170</v>
      </c>
      <c r="D799" s="1">
        <v>85</v>
      </c>
      <c r="E799" s="1">
        <v>85</v>
      </c>
      <c r="F799" s="4">
        <f t="shared" si="27"/>
        <v>0.5</v>
      </c>
      <c r="G799" s="5">
        <f t="shared" si="26"/>
        <v>2210</v>
      </c>
      <c r="H799" s="1">
        <v>4420</v>
      </c>
      <c r="J799" s="1"/>
    </row>
    <row r="800" spans="1:10" x14ac:dyDescent="0.25">
      <c r="A800" s="3" t="s">
        <v>634</v>
      </c>
      <c r="B800" s="1">
        <v>8</v>
      </c>
      <c r="C800" s="1">
        <v>143</v>
      </c>
      <c r="D800" s="1">
        <v>58</v>
      </c>
      <c r="E800" s="1">
        <v>85</v>
      </c>
      <c r="F800" s="4">
        <f t="shared" si="27"/>
        <v>0.59440559440559437</v>
      </c>
      <c r="G800" s="5">
        <f t="shared" si="26"/>
        <v>680</v>
      </c>
      <c r="H800" s="1">
        <v>1144</v>
      </c>
      <c r="J800" s="1"/>
    </row>
    <row r="801" spans="1:10" x14ac:dyDescent="0.25">
      <c r="A801" s="3" t="s">
        <v>635</v>
      </c>
      <c r="B801" s="1">
        <v>4</v>
      </c>
      <c r="C801" s="1">
        <v>159</v>
      </c>
      <c r="D801" s="1">
        <v>74</v>
      </c>
      <c r="E801" s="1">
        <v>85</v>
      </c>
      <c r="F801" s="4">
        <f t="shared" si="27"/>
        <v>0.53459119496855345</v>
      </c>
      <c r="G801" s="5">
        <f t="shared" si="26"/>
        <v>340</v>
      </c>
      <c r="H801" s="1">
        <v>636</v>
      </c>
      <c r="J801" s="1"/>
    </row>
    <row r="802" spans="1:10" x14ac:dyDescent="0.25">
      <c r="A802" s="3" t="s">
        <v>635</v>
      </c>
      <c r="B802" s="1">
        <v>6</v>
      </c>
      <c r="C802" s="1">
        <v>159</v>
      </c>
      <c r="D802" s="1">
        <v>74</v>
      </c>
      <c r="E802" s="1">
        <v>85</v>
      </c>
      <c r="F802" s="4">
        <f t="shared" si="27"/>
        <v>0.53459119496855345</v>
      </c>
      <c r="G802" s="5">
        <f t="shared" si="26"/>
        <v>510</v>
      </c>
      <c r="H802" s="1">
        <v>954</v>
      </c>
      <c r="J802" s="1"/>
    </row>
    <row r="803" spans="1:10" x14ac:dyDescent="0.25">
      <c r="A803" s="3" t="s">
        <v>635</v>
      </c>
      <c r="B803" s="1">
        <v>4</v>
      </c>
      <c r="C803" s="1">
        <v>159</v>
      </c>
      <c r="D803" s="1">
        <v>74</v>
      </c>
      <c r="E803" s="1">
        <v>85</v>
      </c>
      <c r="F803" s="4">
        <f t="shared" si="27"/>
        <v>0.53459119496855345</v>
      </c>
      <c r="G803" s="5">
        <f t="shared" si="26"/>
        <v>340</v>
      </c>
      <c r="H803" s="1">
        <v>636</v>
      </c>
      <c r="J803" s="1"/>
    </row>
    <row r="804" spans="1:10" x14ac:dyDescent="0.25">
      <c r="A804" s="3" t="s">
        <v>589</v>
      </c>
      <c r="B804" s="1">
        <v>5</v>
      </c>
      <c r="C804" s="1">
        <v>325</v>
      </c>
      <c r="D804" s="1">
        <v>240</v>
      </c>
      <c r="E804" s="1">
        <v>85</v>
      </c>
      <c r="F804" s="4">
        <f t="shared" si="27"/>
        <v>0.26153846153846155</v>
      </c>
      <c r="G804" s="5">
        <f t="shared" si="26"/>
        <v>425</v>
      </c>
      <c r="H804" s="1">
        <v>1625</v>
      </c>
      <c r="J804" s="1"/>
    </row>
    <row r="805" spans="1:10" x14ac:dyDescent="0.25">
      <c r="A805" s="3" t="s">
        <v>360</v>
      </c>
      <c r="B805" s="1">
        <v>32</v>
      </c>
      <c r="C805" s="1">
        <v>169</v>
      </c>
      <c r="D805" s="1">
        <v>84</v>
      </c>
      <c r="E805" s="1">
        <v>85</v>
      </c>
      <c r="F805" s="4">
        <f t="shared" si="27"/>
        <v>0.50295857988165682</v>
      </c>
      <c r="G805" s="5">
        <f t="shared" si="26"/>
        <v>2720</v>
      </c>
      <c r="H805" s="1">
        <v>5408</v>
      </c>
      <c r="J805" s="1"/>
    </row>
    <row r="806" spans="1:10" x14ac:dyDescent="0.25">
      <c r="A806" s="3" t="s">
        <v>636</v>
      </c>
      <c r="B806" s="1">
        <v>51</v>
      </c>
      <c r="C806" s="1">
        <v>205</v>
      </c>
      <c r="D806" s="1">
        <v>120</v>
      </c>
      <c r="E806" s="1">
        <v>85</v>
      </c>
      <c r="F806" s="4">
        <f t="shared" si="27"/>
        <v>0.41463414634146339</v>
      </c>
      <c r="G806" s="5">
        <f t="shared" si="26"/>
        <v>4335</v>
      </c>
      <c r="H806" s="1">
        <v>10455</v>
      </c>
      <c r="J806" s="1"/>
    </row>
    <row r="807" spans="1:10" x14ac:dyDescent="0.25">
      <c r="A807" s="3" t="s">
        <v>637</v>
      </c>
      <c r="B807" s="1">
        <v>13</v>
      </c>
      <c r="C807" s="1">
        <v>495</v>
      </c>
      <c r="D807" s="1">
        <v>410</v>
      </c>
      <c r="E807" s="1">
        <v>85</v>
      </c>
      <c r="F807" s="4">
        <f t="shared" si="27"/>
        <v>0.17171717171717171</v>
      </c>
      <c r="G807" s="5">
        <f t="shared" si="26"/>
        <v>1105</v>
      </c>
      <c r="H807" s="1">
        <v>6435</v>
      </c>
      <c r="J807" s="1"/>
    </row>
    <row r="808" spans="1:10" x14ac:dyDescent="0.25">
      <c r="A808" s="3" t="s">
        <v>638</v>
      </c>
      <c r="B808" s="1">
        <v>29</v>
      </c>
      <c r="C808" s="1">
        <v>158</v>
      </c>
      <c r="D808" s="1">
        <v>73</v>
      </c>
      <c r="E808" s="1">
        <v>85</v>
      </c>
      <c r="F808" s="4">
        <f t="shared" si="27"/>
        <v>0.53797468354430378</v>
      </c>
      <c r="G808" s="5">
        <f t="shared" si="26"/>
        <v>2465</v>
      </c>
      <c r="H808" s="1">
        <v>4582</v>
      </c>
      <c r="J808" s="1"/>
    </row>
    <row r="809" spans="1:10" x14ac:dyDescent="0.25">
      <c r="A809" s="3">
        <v>148</v>
      </c>
      <c r="B809" s="1">
        <v>2</v>
      </c>
      <c r="C809" s="1">
        <v>230</v>
      </c>
      <c r="D809" s="1">
        <v>146</v>
      </c>
      <c r="E809" s="1">
        <v>84</v>
      </c>
      <c r="F809" s="4">
        <f t="shared" si="27"/>
        <v>0.36521739130434783</v>
      </c>
      <c r="G809" s="5">
        <f t="shared" si="26"/>
        <v>168</v>
      </c>
      <c r="H809" s="1">
        <v>460</v>
      </c>
      <c r="J809" s="1"/>
    </row>
    <row r="810" spans="1:10" x14ac:dyDescent="0.25">
      <c r="A810" s="3" t="s">
        <v>611</v>
      </c>
      <c r="B810" s="1">
        <v>15</v>
      </c>
      <c r="C810" s="1">
        <v>207</v>
      </c>
      <c r="D810" s="1">
        <v>123</v>
      </c>
      <c r="E810" s="1">
        <v>84</v>
      </c>
      <c r="F810" s="4">
        <f t="shared" si="27"/>
        <v>0.40579710144927539</v>
      </c>
      <c r="G810" s="5">
        <f t="shared" si="26"/>
        <v>1260</v>
      </c>
      <c r="H810" s="1">
        <v>3105</v>
      </c>
      <c r="J810" s="1"/>
    </row>
    <row r="811" spans="1:10" x14ac:dyDescent="0.25">
      <c r="A811" s="3">
        <v>634</v>
      </c>
      <c r="B811" s="1">
        <v>22</v>
      </c>
      <c r="C811" s="1">
        <v>159</v>
      </c>
      <c r="D811" s="1">
        <v>75</v>
      </c>
      <c r="E811" s="1">
        <v>84</v>
      </c>
      <c r="F811" s="4">
        <f t="shared" si="27"/>
        <v>0.52830188679245282</v>
      </c>
      <c r="G811" s="5">
        <f t="shared" si="26"/>
        <v>1848</v>
      </c>
      <c r="H811" s="1">
        <v>3498</v>
      </c>
      <c r="J811" s="1"/>
    </row>
    <row r="812" spans="1:10" x14ac:dyDescent="0.25">
      <c r="A812" s="3" t="s">
        <v>615</v>
      </c>
      <c r="B812" s="1">
        <v>11</v>
      </c>
      <c r="C812" s="1">
        <v>170</v>
      </c>
      <c r="D812" s="1">
        <v>86</v>
      </c>
      <c r="E812" s="1">
        <v>84</v>
      </c>
      <c r="F812" s="4">
        <f t="shared" si="27"/>
        <v>0.49411764705882355</v>
      </c>
      <c r="G812" s="5">
        <f t="shared" si="26"/>
        <v>924</v>
      </c>
      <c r="H812" s="1">
        <v>1870</v>
      </c>
      <c r="J812" s="1"/>
    </row>
    <row r="813" spans="1:10" x14ac:dyDescent="0.25">
      <c r="A813" s="3" t="s">
        <v>639</v>
      </c>
      <c r="B813" s="1">
        <v>16</v>
      </c>
      <c r="C813" s="1">
        <v>166</v>
      </c>
      <c r="D813" s="1">
        <v>82</v>
      </c>
      <c r="E813" s="1">
        <v>84</v>
      </c>
      <c r="F813" s="4">
        <f t="shared" si="27"/>
        <v>0.50602409638554213</v>
      </c>
      <c r="G813" s="5">
        <f t="shared" si="26"/>
        <v>1344</v>
      </c>
      <c r="H813" s="1">
        <v>2656</v>
      </c>
      <c r="J813" s="1"/>
    </row>
    <row r="814" spans="1:10" x14ac:dyDescent="0.25">
      <c r="A814" s="3" t="s">
        <v>61</v>
      </c>
      <c r="B814" s="1">
        <v>81</v>
      </c>
      <c r="C814" s="1">
        <v>111</v>
      </c>
      <c r="D814" s="1">
        <v>27</v>
      </c>
      <c r="E814" s="1">
        <v>84</v>
      </c>
      <c r="F814" s="4">
        <f t="shared" si="27"/>
        <v>0.7567567567567568</v>
      </c>
      <c r="G814" s="5">
        <f t="shared" si="26"/>
        <v>6804</v>
      </c>
      <c r="H814" s="1">
        <v>8991</v>
      </c>
      <c r="J814" s="1"/>
    </row>
    <row r="815" spans="1:10" x14ac:dyDescent="0.25">
      <c r="A815" s="3">
        <v>10062</v>
      </c>
      <c r="B815" s="1">
        <v>1</v>
      </c>
      <c r="C815" s="1">
        <v>103</v>
      </c>
      <c r="D815" s="1">
        <v>19</v>
      </c>
      <c r="E815" s="1">
        <v>84</v>
      </c>
      <c r="F815" s="4">
        <f t="shared" si="27"/>
        <v>0.81553398058252424</v>
      </c>
      <c r="G815" s="5">
        <f t="shared" si="26"/>
        <v>84</v>
      </c>
      <c r="H815" s="1">
        <v>103</v>
      </c>
      <c r="J815" s="1"/>
    </row>
    <row r="816" spans="1:10" x14ac:dyDescent="0.25">
      <c r="A816" s="3" t="s">
        <v>161</v>
      </c>
      <c r="B816" s="1">
        <v>8</v>
      </c>
      <c r="C816" s="1">
        <v>157</v>
      </c>
      <c r="D816" s="1">
        <v>73</v>
      </c>
      <c r="E816" s="1">
        <v>84</v>
      </c>
      <c r="F816" s="4">
        <f t="shared" si="27"/>
        <v>0.53503184713375795</v>
      </c>
      <c r="G816" s="5">
        <f t="shared" si="26"/>
        <v>672</v>
      </c>
      <c r="H816" s="1">
        <v>1256</v>
      </c>
      <c r="J816" s="1"/>
    </row>
    <row r="817" spans="1:10" x14ac:dyDescent="0.25">
      <c r="A817" s="3" t="s">
        <v>640</v>
      </c>
      <c r="B817" s="1">
        <v>79</v>
      </c>
      <c r="C817" s="1">
        <v>158</v>
      </c>
      <c r="D817" s="1">
        <v>75</v>
      </c>
      <c r="E817" s="1">
        <v>83</v>
      </c>
      <c r="F817" s="4">
        <f t="shared" si="27"/>
        <v>0.52531645569620256</v>
      </c>
      <c r="G817" s="5">
        <f t="shared" si="26"/>
        <v>6557</v>
      </c>
      <c r="H817" s="1">
        <v>12482</v>
      </c>
      <c r="J817" s="1"/>
    </row>
    <row r="818" spans="1:10" x14ac:dyDescent="0.25">
      <c r="A818" s="3" t="s">
        <v>641</v>
      </c>
      <c r="B818" s="1">
        <v>2</v>
      </c>
      <c r="C818" s="1">
        <v>175</v>
      </c>
      <c r="D818" s="1">
        <v>92</v>
      </c>
      <c r="E818" s="1">
        <v>83</v>
      </c>
      <c r="F818" s="4">
        <f t="shared" si="27"/>
        <v>0.47428571428571431</v>
      </c>
      <c r="G818" s="5">
        <f t="shared" si="26"/>
        <v>166</v>
      </c>
      <c r="H818" s="1">
        <v>350</v>
      </c>
      <c r="J818" s="1"/>
    </row>
    <row r="819" spans="1:10" x14ac:dyDescent="0.25">
      <c r="A819" s="3" t="s">
        <v>641</v>
      </c>
      <c r="B819" s="1">
        <v>5</v>
      </c>
      <c r="C819" s="1">
        <v>175</v>
      </c>
      <c r="D819" s="1">
        <v>92</v>
      </c>
      <c r="E819" s="1">
        <v>83</v>
      </c>
      <c r="F819" s="4">
        <f t="shared" si="27"/>
        <v>0.47428571428571431</v>
      </c>
      <c r="G819" s="5">
        <f t="shared" si="26"/>
        <v>415</v>
      </c>
      <c r="H819" s="1">
        <v>875</v>
      </c>
      <c r="J819" s="1"/>
    </row>
    <row r="820" spans="1:10" x14ac:dyDescent="0.25">
      <c r="A820" s="3">
        <v>10062</v>
      </c>
      <c r="B820" s="1">
        <v>4</v>
      </c>
      <c r="C820" s="1">
        <v>102</v>
      </c>
      <c r="D820" s="1">
        <v>19</v>
      </c>
      <c r="E820" s="1">
        <v>83</v>
      </c>
      <c r="F820" s="4">
        <f t="shared" si="27"/>
        <v>0.81372549019607843</v>
      </c>
      <c r="G820" s="5">
        <f t="shared" si="26"/>
        <v>332</v>
      </c>
      <c r="H820" s="1">
        <v>408</v>
      </c>
      <c r="J820" s="1"/>
    </row>
    <row r="821" spans="1:10" x14ac:dyDescent="0.25">
      <c r="A821" s="3" t="s">
        <v>642</v>
      </c>
      <c r="B821" s="1">
        <v>99</v>
      </c>
      <c r="C821" s="1">
        <v>158</v>
      </c>
      <c r="D821" s="1">
        <v>75</v>
      </c>
      <c r="E821" s="1">
        <v>83</v>
      </c>
      <c r="F821" s="4">
        <f t="shared" si="27"/>
        <v>0.52531645569620256</v>
      </c>
      <c r="G821" s="5">
        <f t="shared" si="26"/>
        <v>8217</v>
      </c>
      <c r="H821" s="1">
        <v>15642</v>
      </c>
      <c r="J821" s="1"/>
    </row>
    <row r="822" spans="1:10" x14ac:dyDescent="0.25">
      <c r="A822" s="3" t="s">
        <v>643</v>
      </c>
      <c r="B822" s="1">
        <v>20</v>
      </c>
      <c r="C822" s="1">
        <v>156</v>
      </c>
      <c r="D822" s="1">
        <v>73</v>
      </c>
      <c r="E822" s="1">
        <v>83</v>
      </c>
      <c r="F822" s="4">
        <f t="shared" si="27"/>
        <v>0.53205128205128205</v>
      </c>
      <c r="G822" s="5">
        <f t="shared" si="26"/>
        <v>1660</v>
      </c>
      <c r="H822" s="1">
        <v>3120</v>
      </c>
      <c r="J822" s="1"/>
    </row>
    <row r="823" spans="1:10" x14ac:dyDescent="0.25">
      <c r="A823" s="3" t="s">
        <v>644</v>
      </c>
      <c r="B823" s="1">
        <v>20</v>
      </c>
      <c r="C823" s="1">
        <v>156</v>
      </c>
      <c r="D823" s="1">
        <v>73</v>
      </c>
      <c r="E823" s="1">
        <v>83</v>
      </c>
      <c r="F823" s="4">
        <f t="shared" si="27"/>
        <v>0.53205128205128205</v>
      </c>
      <c r="G823" s="5">
        <f t="shared" si="26"/>
        <v>1660</v>
      </c>
      <c r="H823" s="1">
        <v>3120</v>
      </c>
      <c r="J823" s="1"/>
    </row>
    <row r="824" spans="1:10" x14ac:dyDescent="0.25">
      <c r="A824" s="3" t="s">
        <v>372</v>
      </c>
      <c r="B824" s="1">
        <v>21</v>
      </c>
      <c r="C824" s="1">
        <v>156</v>
      </c>
      <c r="D824" s="1">
        <v>73</v>
      </c>
      <c r="E824" s="1">
        <v>83</v>
      </c>
      <c r="F824" s="4">
        <f t="shared" si="27"/>
        <v>0.53205128205128205</v>
      </c>
      <c r="G824" s="5">
        <f t="shared" si="26"/>
        <v>1743</v>
      </c>
      <c r="H824" s="1">
        <v>3276</v>
      </c>
      <c r="J824" s="1"/>
    </row>
    <row r="825" spans="1:10" x14ac:dyDescent="0.25">
      <c r="A825" s="3" t="s">
        <v>645</v>
      </c>
      <c r="B825" s="1">
        <v>17</v>
      </c>
      <c r="C825" s="1">
        <v>151</v>
      </c>
      <c r="D825" s="1">
        <v>69</v>
      </c>
      <c r="E825" s="1">
        <v>82</v>
      </c>
      <c r="F825" s="4">
        <f t="shared" si="27"/>
        <v>0.54304635761589404</v>
      </c>
      <c r="G825" s="5">
        <f t="shared" si="26"/>
        <v>1394</v>
      </c>
      <c r="H825" s="1">
        <v>2567</v>
      </c>
      <c r="J825" s="1"/>
    </row>
    <row r="826" spans="1:10" x14ac:dyDescent="0.25">
      <c r="A826" s="3" t="s">
        <v>645</v>
      </c>
      <c r="B826" s="1">
        <v>9</v>
      </c>
      <c r="C826" s="1">
        <v>151</v>
      </c>
      <c r="D826" s="1">
        <v>69</v>
      </c>
      <c r="E826" s="1">
        <v>82</v>
      </c>
      <c r="F826" s="4">
        <f t="shared" si="27"/>
        <v>0.54304635761589404</v>
      </c>
      <c r="G826" s="5">
        <f t="shared" si="26"/>
        <v>738</v>
      </c>
      <c r="H826" s="1">
        <v>1359</v>
      </c>
      <c r="J826" s="1"/>
    </row>
    <row r="827" spans="1:10" x14ac:dyDescent="0.25">
      <c r="A827" s="3" t="s">
        <v>646</v>
      </c>
      <c r="B827" s="1">
        <v>18</v>
      </c>
      <c r="C827" s="1">
        <v>151</v>
      </c>
      <c r="D827" s="1">
        <v>69</v>
      </c>
      <c r="E827" s="1">
        <v>82</v>
      </c>
      <c r="F827" s="4">
        <f t="shared" si="27"/>
        <v>0.54304635761589404</v>
      </c>
      <c r="G827" s="5">
        <f t="shared" si="26"/>
        <v>1476</v>
      </c>
      <c r="H827" s="1">
        <v>2718</v>
      </c>
      <c r="J827" s="1"/>
    </row>
    <row r="828" spans="1:10" x14ac:dyDescent="0.25">
      <c r="A828" s="3" t="s">
        <v>646</v>
      </c>
      <c r="B828" s="1">
        <v>18</v>
      </c>
      <c r="C828" s="1">
        <v>151</v>
      </c>
      <c r="D828" s="1">
        <v>69</v>
      </c>
      <c r="E828" s="1">
        <v>82</v>
      </c>
      <c r="F828" s="4">
        <f t="shared" si="27"/>
        <v>0.54304635761589404</v>
      </c>
      <c r="G828" s="5">
        <f t="shared" si="26"/>
        <v>1476</v>
      </c>
      <c r="H828" s="1">
        <v>2718</v>
      </c>
      <c r="J828" s="1"/>
    </row>
    <row r="829" spans="1:10" x14ac:dyDescent="0.25">
      <c r="A829" s="3" t="s">
        <v>205</v>
      </c>
      <c r="B829" s="1">
        <v>6</v>
      </c>
      <c r="C829" s="1">
        <v>159</v>
      </c>
      <c r="D829" s="1">
        <v>77</v>
      </c>
      <c r="E829" s="1">
        <v>82</v>
      </c>
      <c r="F829" s="4">
        <f t="shared" si="27"/>
        <v>0.51572327044025157</v>
      </c>
      <c r="G829" s="5">
        <f t="shared" si="26"/>
        <v>492</v>
      </c>
      <c r="H829" s="1">
        <v>954</v>
      </c>
      <c r="J829" s="1"/>
    </row>
    <row r="830" spans="1:10" x14ac:dyDescent="0.25">
      <c r="A830" s="3" t="s">
        <v>205</v>
      </c>
      <c r="B830" s="1">
        <v>7</v>
      </c>
      <c r="C830" s="1">
        <v>159</v>
      </c>
      <c r="D830" s="1">
        <v>77</v>
      </c>
      <c r="E830" s="1">
        <v>82</v>
      </c>
      <c r="F830" s="4">
        <f t="shared" si="27"/>
        <v>0.51572327044025157</v>
      </c>
      <c r="G830" s="5">
        <f t="shared" si="26"/>
        <v>574</v>
      </c>
      <c r="H830" s="1">
        <v>1113</v>
      </c>
      <c r="J830" s="1"/>
    </row>
    <row r="831" spans="1:10" x14ac:dyDescent="0.25">
      <c r="A831" s="3" t="s">
        <v>205</v>
      </c>
      <c r="B831" s="1">
        <v>24</v>
      </c>
      <c r="C831" s="1">
        <v>159</v>
      </c>
      <c r="D831" s="1">
        <v>77</v>
      </c>
      <c r="E831" s="1">
        <v>82</v>
      </c>
      <c r="F831" s="4">
        <f t="shared" si="27"/>
        <v>0.51572327044025157</v>
      </c>
      <c r="G831" s="5">
        <f t="shared" si="26"/>
        <v>1968</v>
      </c>
      <c r="H831" s="1">
        <v>3816</v>
      </c>
      <c r="J831" s="1"/>
    </row>
    <row r="832" spans="1:10" x14ac:dyDescent="0.25">
      <c r="A832" s="3" t="s">
        <v>205</v>
      </c>
      <c r="B832" s="1">
        <v>35</v>
      </c>
      <c r="C832" s="1">
        <v>159</v>
      </c>
      <c r="D832" s="1">
        <v>77</v>
      </c>
      <c r="E832" s="1">
        <v>82</v>
      </c>
      <c r="F832" s="4">
        <f t="shared" si="27"/>
        <v>0.51572327044025157</v>
      </c>
      <c r="G832" s="5">
        <f t="shared" si="26"/>
        <v>2870</v>
      </c>
      <c r="H832" s="1">
        <v>5565</v>
      </c>
      <c r="J832" s="1"/>
    </row>
    <row r="833" spans="1:10" x14ac:dyDescent="0.25">
      <c r="A833" s="3" t="s">
        <v>205</v>
      </c>
      <c r="B833" s="1">
        <v>19</v>
      </c>
      <c r="C833" s="1">
        <v>159</v>
      </c>
      <c r="D833" s="1">
        <v>77</v>
      </c>
      <c r="E833" s="1">
        <v>82</v>
      </c>
      <c r="F833" s="4">
        <f t="shared" si="27"/>
        <v>0.51572327044025157</v>
      </c>
      <c r="G833" s="5">
        <f t="shared" si="26"/>
        <v>1558</v>
      </c>
      <c r="H833" s="1">
        <v>3021</v>
      </c>
      <c r="J833" s="1"/>
    </row>
    <row r="834" spans="1:10" x14ac:dyDescent="0.25">
      <c r="A834" s="3" t="s">
        <v>205</v>
      </c>
      <c r="B834" s="1">
        <v>30</v>
      </c>
      <c r="C834" s="1">
        <v>159</v>
      </c>
      <c r="D834" s="1">
        <v>77</v>
      </c>
      <c r="E834" s="1">
        <v>82</v>
      </c>
      <c r="F834" s="4">
        <f t="shared" si="27"/>
        <v>0.51572327044025157</v>
      </c>
      <c r="G834" s="5">
        <f t="shared" si="26"/>
        <v>2460</v>
      </c>
      <c r="H834" s="1">
        <v>4770</v>
      </c>
      <c r="J834" s="1"/>
    </row>
    <row r="835" spans="1:10" x14ac:dyDescent="0.25">
      <c r="A835" s="3">
        <v>749</v>
      </c>
      <c r="B835" s="1">
        <v>12</v>
      </c>
      <c r="C835" s="1">
        <v>143</v>
      </c>
      <c r="D835" s="1">
        <v>61</v>
      </c>
      <c r="E835" s="1">
        <v>82</v>
      </c>
      <c r="F835" s="4">
        <f t="shared" si="27"/>
        <v>0.57342657342657344</v>
      </c>
      <c r="G835" s="5">
        <f t="shared" si="26"/>
        <v>984</v>
      </c>
      <c r="H835" s="1">
        <v>1716</v>
      </c>
      <c r="J835" s="1"/>
    </row>
    <row r="836" spans="1:10" x14ac:dyDescent="0.25">
      <c r="A836" s="3">
        <v>861</v>
      </c>
      <c r="B836" s="1">
        <v>7</v>
      </c>
      <c r="C836" s="1">
        <v>159</v>
      </c>
      <c r="D836" s="1">
        <v>77</v>
      </c>
      <c r="E836" s="1">
        <v>82</v>
      </c>
      <c r="F836" s="4">
        <f t="shared" si="27"/>
        <v>0.51572327044025157</v>
      </c>
      <c r="G836" s="5">
        <f t="shared" si="26"/>
        <v>574</v>
      </c>
      <c r="H836" s="1">
        <v>1113</v>
      </c>
      <c r="J836" s="1"/>
    </row>
    <row r="837" spans="1:10" x14ac:dyDescent="0.25">
      <c r="A837" s="3" t="s">
        <v>33</v>
      </c>
      <c r="B837" s="1">
        <v>831</v>
      </c>
      <c r="C837" s="1">
        <v>118</v>
      </c>
      <c r="D837" s="1">
        <v>36</v>
      </c>
      <c r="E837" s="1">
        <v>82</v>
      </c>
      <c r="F837" s="4">
        <f t="shared" si="27"/>
        <v>0.69491525423728817</v>
      </c>
      <c r="G837" s="5">
        <f t="shared" si="26"/>
        <v>68142</v>
      </c>
      <c r="H837" s="1">
        <v>98058</v>
      </c>
      <c r="J837" s="1"/>
    </row>
    <row r="838" spans="1:10" x14ac:dyDescent="0.25">
      <c r="A838" s="3">
        <v>1022</v>
      </c>
      <c r="B838" s="1">
        <v>72</v>
      </c>
      <c r="C838" s="1">
        <v>159</v>
      </c>
      <c r="D838" s="1">
        <v>77</v>
      </c>
      <c r="E838" s="1">
        <v>82</v>
      </c>
      <c r="F838" s="4">
        <f t="shared" si="27"/>
        <v>0.51572327044025157</v>
      </c>
      <c r="G838" s="5">
        <f t="shared" si="26"/>
        <v>5904</v>
      </c>
      <c r="H838" s="1">
        <v>11448</v>
      </c>
      <c r="J838" s="1"/>
    </row>
    <row r="839" spans="1:10" x14ac:dyDescent="0.25">
      <c r="A839" s="3" t="s">
        <v>647</v>
      </c>
      <c r="B839" s="1">
        <v>9</v>
      </c>
      <c r="C839" s="1">
        <v>160</v>
      </c>
      <c r="D839" s="1">
        <v>78</v>
      </c>
      <c r="E839" s="1">
        <v>82</v>
      </c>
      <c r="F839" s="4">
        <f t="shared" si="27"/>
        <v>0.51249999999999996</v>
      </c>
      <c r="G839" s="5">
        <f t="shared" si="26"/>
        <v>738</v>
      </c>
      <c r="H839" s="1">
        <v>1440</v>
      </c>
      <c r="J839" s="1"/>
    </row>
    <row r="840" spans="1:10" x14ac:dyDescent="0.25">
      <c r="A840" s="3">
        <v>2010</v>
      </c>
      <c r="B840" s="1">
        <v>39</v>
      </c>
      <c r="C840" s="1">
        <v>151</v>
      </c>
      <c r="D840" s="1">
        <v>69</v>
      </c>
      <c r="E840" s="1">
        <v>82</v>
      </c>
      <c r="F840" s="4">
        <f t="shared" si="27"/>
        <v>0.54304635761589404</v>
      </c>
      <c r="G840" s="5">
        <f t="shared" si="26"/>
        <v>3198</v>
      </c>
      <c r="H840" s="1">
        <v>5889</v>
      </c>
      <c r="J840" s="1"/>
    </row>
    <row r="841" spans="1:10" x14ac:dyDescent="0.25">
      <c r="A841" s="3" t="s">
        <v>380</v>
      </c>
      <c r="B841" s="1">
        <v>11</v>
      </c>
      <c r="C841" s="1">
        <v>181</v>
      </c>
      <c r="D841" s="1">
        <v>99</v>
      </c>
      <c r="E841" s="1">
        <v>82</v>
      </c>
      <c r="F841" s="4">
        <f t="shared" si="27"/>
        <v>0.45303867403314918</v>
      </c>
      <c r="G841" s="5">
        <f t="shared" si="26"/>
        <v>902</v>
      </c>
      <c r="H841" s="1">
        <v>1991</v>
      </c>
      <c r="J841" s="1"/>
    </row>
    <row r="842" spans="1:10" x14ac:dyDescent="0.25">
      <c r="A842" s="3" t="s">
        <v>648</v>
      </c>
      <c r="B842" s="1">
        <v>7</v>
      </c>
      <c r="C842" s="1">
        <v>167</v>
      </c>
      <c r="D842" s="1">
        <v>85</v>
      </c>
      <c r="E842" s="1">
        <v>82</v>
      </c>
      <c r="F842" s="4">
        <f t="shared" si="27"/>
        <v>0.49101796407185627</v>
      </c>
      <c r="G842" s="5">
        <f t="shared" si="26"/>
        <v>574</v>
      </c>
      <c r="H842" s="1">
        <v>1169</v>
      </c>
      <c r="J842" s="1"/>
    </row>
    <row r="843" spans="1:10" x14ac:dyDescent="0.25">
      <c r="A843" s="3">
        <v>13012</v>
      </c>
      <c r="B843" s="1">
        <v>1</v>
      </c>
      <c r="C843" s="1">
        <v>159</v>
      </c>
      <c r="D843" s="1">
        <v>77</v>
      </c>
      <c r="E843" s="1">
        <v>82</v>
      </c>
      <c r="F843" s="4">
        <f t="shared" si="27"/>
        <v>0.51572327044025157</v>
      </c>
      <c r="G843" s="5">
        <f t="shared" si="26"/>
        <v>82</v>
      </c>
      <c r="H843" s="1">
        <v>159</v>
      </c>
      <c r="J843" s="1"/>
    </row>
    <row r="844" spans="1:10" x14ac:dyDescent="0.25">
      <c r="A844" s="3" t="s">
        <v>649</v>
      </c>
      <c r="B844" s="1">
        <v>43</v>
      </c>
      <c r="C844" s="1">
        <v>159</v>
      </c>
      <c r="D844" s="1">
        <v>77</v>
      </c>
      <c r="E844" s="1">
        <v>82</v>
      </c>
      <c r="F844" s="4">
        <f t="shared" si="27"/>
        <v>0.51572327044025157</v>
      </c>
      <c r="G844" s="5">
        <f t="shared" si="26"/>
        <v>3526</v>
      </c>
      <c r="H844" s="1">
        <v>6837</v>
      </c>
      <c r="J844" s="1"/>
    </row>
    <row r="845" spans="1:10" x14ac:dyDescent="0.25">
      <c r="A845" s="3" t="s">
        <v>615</v>
      </c>
      <c r="B845" s="1">
        <v>12</v>
      </c>
      <c r="C845" s="1">
        <v>167</v>
      </c>
      <c r="D845" s="1">
        <v>86</v>
      </c>
      <c r="E845" s="1">
        <v>81</v>
      </c>
      <c r="F845" s="4">
        <f t="shared" si="27"/>
        <v>0.48502994011976047</v>
      </c>
      <c r="G845" s="5">
        <f t="shared" si="26"/>
        <v>972</v>
      </c>
      <c r="H845" s="1">
        <v>2004</v>
      </c>
      <c r="J845" s="1"/>
    </row>
    <row r="846" spans="1:10" x14ac:dyDescent="0.25">
      <c r="A846" s="3">
        <v>2010</v>
      </c>
      <c r="B846" s="1">
        <v>37</v>
      </c>
      <c r="C846" s="1">
        <v>150</v>
      </c>
      <c r="D846" s="1">
        <v>69</v>
      </c>
      <c r="E846" s="1">
        <v>81</v>
      </c>
      <c r="F846" s="4">
        <f t="shared" si="27"/>
        <v>0.54</v>
      </c>
      <c r="G846" s="5">
        <f t="shared" si="26"/>
        <v>2997</v>
      </c>
      <c r="H846" s="1">
        <v>5550</v>
      </c>
      <c r="J846" s="1"/>
    </row>
    <row r="847" spans="1:10" x14ac:dyDescent="0.25">
      <c r="A847" s="3" t="s">
        <v>184</v>
      </c>
      <c r="B847" s="1">
        <v>3</v>
      </c>
      <c r="C847" s="1">
        <v>279</v>
      </c>
      <c r="D847" s="1">
        <v>198</v>
      </c>
      <c r="E847" s="1">
        <v>81</v>
      </c>
      <c r="F847" s="4">
        <f t="shared" si="27"/>
        <v>0.29032258064516131</v>
      </c>
      <c r="G847" s="5">
        <f t="shared" si="26"/>
        <v>243</v>
      </c>
      <c r="H847" s="1">
        <v>837</v>
      </c>
      <c r="J847" s="1"/>
    </row>
    <row r="848" spans="1:10" x14ac:dyDescent="0.25">
      <c r="A848" s="3" t="s">
        <v>650</v>
      </c>
      <c r="B848" s="1">
        <v>7</v>
      </c>
      <c r="C848" s="1">
        <v>165</v>
      </c>
      <c r="D848" s="1">
        <v>84</v>
      </c>
      <c r="E848" s="1">
        <v>81</v>
      </c>
      <c r="F848" s="4">
        <f t="shared" si="27"/>
        <v>0.49090909090909091</v>
      </c>
      <c r="G848" s="5">
        <f t="shared" si="26"/>
        <v>567</v>
      </c>
      <c r="H848" s="1">
        <v>1155</v>
      </c>
      <c r="J848" s="1"/>
    </row>
    <row r="849" spans="1:10" x14ac:dyDescent="0.25">
      <c r="A849" s="3" t="s">
        <v>621</v>
      </c>
      <c r="B849" s="1">
        <v>16</v>
      </c>
      <c r="C849" s="1">
        <v>165</v>
      </c>
      <c r="D849" s="1">
        <v>85</v>
      </c>
      <c r="E849" s="1">
        <v>80</v>
      </c>
      <c r="F849" s="4">
        <f t="shared" si="27"/>
        <v>0.48484848484848486</v>
      </c>
      <c r="G849" s="5">
        <f t="shared" si="26"/>
        <v>1280</v>
      </c>
      <c r="H849" s="1">
        <v>2640</v>
      </c>
      <c r="J849" s="1"/>
    </row>
    <row r="850" spans="1:10" x14ac:dyDescent="0.25">
      <c r="A850" s="3">
        <v>435</v>
      </c>
      <c r="B850" s="1">
        <v>13</v>
      </c>
      <c r="C850" s="1">
        <v>159</v>
      </c>
      <c r="D850" s="1">
        <v>79</v>
      </c>
      <c r="E850" s="1">
        <v>80</v>
      </c>
      <c r="F850" s="4">
        <f t="shared" si="27"/>
        <v>0.50314465408805031</v>
      </c>
      <c r="G850" s="5">
        <f t="shared" ref="G850:G911" si="28">E850*B850</f>
        <v>1040</v>
      </c>
      <c r="H850" s="1">
        <v>2067</v>
      </c>
      <c r="J850" s="1"/>
    </row>
    <row r="851" spans="1:10" x14ac:dyDescent="0.25">
      <c r="A851" s="3">
        <v>504</v>
      </c>
      <c r="B851" s="1">
        <v>41</v>
      </c>
      <c r="C851" s="1">
        <v>138</v>
      </c>
      <c r="D851" s="1">
        <v>58</v>
      </c>
      <c r="E851" s="1">
        <v>80</v>
      </c>
      <c r="F851" s="4">
        <f t="shared" ref="F851:F912" si="29">E851/C851</f>
        <v>0.57971014492753625</v>
      </c>
      <c r="G851" s="5">
        <f t="shared" si="28"/>
        <v>3280</v>
      </c>
      <c r="H851" s="1">
        <v>5658</v>
      </c>
      <c r="J851" s="1"/>
    </row>
    <row r="852" spans="1:10" x14ac:dyDescent="0.25">
      <c r="A852" s="3">
        <v>659</v>
      </c>
      <c r="B852" s="1">
        <v>15</v>
      </c>
      <c r="C852" s="1">
        <v>159</v>
      </c>
      <c r="D852" s="1">
        <v>79</v>
      </c>
      <c r="E852" s="1">
        <v>80</v>
      </c>
      <c r="F852" s="4">
        <f t="shared" si="29"/>
        <v>0.50314465408805031</v>
      </c>
      <c r="G852" s="5">
        <f t="shared" si="28"/>
        <v>1200</v>
      </c>
      <c r="H852" s="1">
        <v>2385</v>
      </c>
      <c r="J852" s="1"/>
    </row>
    <row r="853" spans="1:10" x14ac:dyDescent="0.25">
      <c r="A853" s="3">
        <v>861</v>
      </c>
      <c r="B853" s="1">
        <v>5</v>
      </c>
      <c r="C853" s="1">
        <v>159</v>
      </c>
      <c r="D853" s="1">
        <v>79</v>
      </c>
      <c r="E853" s="1">
        <v>80</v>
      </c>
      <c r="F853" s="4">
        <f t="shared" si="29"/>
        <v>0.50314465408805031</v>
      </c>
      <c r="G853" s="5">
        <f t="shared" si="28"/>
        <v>400</v>
      </c>
      <c r="H853" s="1">
        <v>795</v>
      </c>
      <c r="J853" s="1"/>
    </row>
    <row r="854" spans="1:10" x14ac:dyDescent="0.25">
      <c r="A854" s="3" t="s">
        <v>79</v>
      </c>
      <c r="B854" s="1">
        <v>2</v>
      </c>
      <c r="C854" s="1">
        <v>756</v>
      </c>
      <c r="D854" s="1">
        <v>676</v>
      </c>
      <c r="E854" s="1">
        <v>80</v>
      </c>
      <c r="F854" s="4">
        <f t="shared" si="29"/>
        <v>0.10582010582010581</v>
      </c>
      <c r="G854" s="5">
        <f t="shared" si="28"/>
        <v>160</v>
      </c>
      <c r="H854" s="1">
        <v>1512</v>
      </c>
      <c r="J854" s="1"/>
    </row>
    <row r="855" spans="1:10" x14ac:dyDescent="0.25">
      <c r="A855" s="3" t="s">
        <v>651</v>
      </c>
      <c r="B855" s="1">
        <v>51</v>
      </c>
      <c r="C855" s="1">
        <v>160</v>
      </c>
      <c r="D855" s="1">
        <v>80</v>
      </c>
      <c r="E855" s="1">
        <v>80</v>
      </c>
      <c r="F855" s="4">
        <f t="shared" si="29"/>
        <v>0.5</v>
      </c>
      <c r="G855" s="5">
        <f t="shared" si="28"/>
        <v>4080</v>
      </c>
      <c r="H855" s="1">
        <v>8160</v>
      </c>
      <c r="J855" s="1"/>
    </row>
    <row r="856" spans="1:10" x14ac:dyDescent="0.25">
      <c r="A856" s="3" t="s">
        <v>102</v>
      </c>
      <c r="B856" s="1">
        <v>67</v>
      </c>
      <c r="C856" s="1">
        <v>155</v>
      </c>
      <c r="D856" s="1">
        <v>75</v>
      </c>
      <c r="E856" s="1">
        <v>80</v>
      </c>
      <c r="F856" s="4">
        <f t="shared" si="29"/>
        <v>0.5161290322580645</v>
      </c>
      <c r="G856" s="5">
        <f t="shared" si="28"/>
        <v>5360</v>
      </c>
      <c r="H856" s="1">
        <v>10385</v>
      </c>
      <c r="J856" s="1"/>
    </row>
    <row r="857" spans="1:10" x14ac:dyDescent="0.25">
      <c r="A857" s="3">
        <v>1736</v>
      </c>
      <c r="B857" s="1">
        <v>27</v>
      </c>
      <c r="C857" s="1">
        <v>160</v>
      </c>
      <c r="D857" s="1">
        <v>80</v>
      </c>
      <c r="E857" s="1">
        <v>80</v>
      </c>
      <c r="F857" s="4">
        <f t="shared" si="29"/>
        <v>0.5</v>
      </c>
      <c r="G857" s="5">
        <f t="shared" si="28"/>
        <v>2160</v>
      </c>
      <c r="H857" s="1">
        <v>4320</v>
      </c>
      <c r="J857" s="1"/>
    </row>
    <row r="858" spans="1:10" x14ac:dyDescent="0.25">
      <c r="A858" s="3">
        <v>1736</v>
      </c>
      <c r="B858" s="1">
        <v>13</v>
      </c>
      <c r="C858" s="1">
        <v>160</v>
      </c>
      <c r="D858" s="1">
        <v>80</v>
      </c>
      <c r="E858" s="1">
        <v>80</v>
      </c>
      <c r="F858" s="4">
        <f t="shared" si="29"/>
        <v>0.5</v>
      </c>
      <c r="G858" s="5">
        <f t="shared" si="28"/>
        <v>1040</v>
      </c>
      <c r="H858" s="1">
        <v>2080</v>
      </c>
      <c r="J858" s="1"/>
    </row>
    <row r="859" spans="1:10" x14ac:dyDescent="0.25">
      <c r="A859" s="3">
        <v>1736</v>
      </c>
      <c r="B859" s="1">
        <v>3</v>
      </c>
      <c r="C859" s="1">
        <v>160</v>
      </c>
      <c r="D859" s="1">
        <v>80</v>
      </c>
      <c r="E859" s="1">
        <v>80</v>
      </c>
      <c r="F859" s="4">
        <f t="shared" si="29"/>
        <v>0.5</v>
      </c>
      <c r="G859" s="5">
        <f t="shared" si="28"/>
        <v>240</v>
      </c>
      <c r="H859" s="1">
        <v>480</v>
      </c>
      <c r="J859" s="1"/>
    </row>
    <row r="860" spans="1:10" x14ac:dyDescent="0.25">
      <c r="A860" s="3" t="s">
        <v>652</v>
      </c>
      <c r="B860" s="1">
        <v>43</v>
      </c>
      <c r="C860" s="1">
        <v>154</v>
      </c>
      <c r="D860" s="1">
        <v>74</v>
      </c>
      <c r="E860" s="1">
        <v>80</v>
      </c>
      <c r="F860" s="4">
        <f t="shared" si="29"/>
        <v>0.51948051948051943</v>
      </c>
      <c r="G860" s="5">
        <f t="shared" si="28"/>
        <v>3440</v>
      </c>
      <c r="H860" s="1">
        <v>6622</v>
      </c>
      <c r="J860" s="1"/>
    </row>
    <row r="861" spans="1:10" x14ac:dyDescent="0.25">
      <c r="A861" s="3" t="s">
        <v>197</v>
      </c>
      <c r="B861" s="1">
        <v>137</v>
      </c>
      <c r="C861" s="1">
        <v>106</v>
      </c>
      <c r="D861" s="1">
        <v>26</v>
      </c>
      <c r="E861" s="1">
        <v>80</v>
      </c>
      <c r="F861" s="4">
        <f t="shared" si="29"/>
        <v>0.75471698113207553</v>
      </c>
      <c r="G861" s="5">
        <f t="shared" si="28"/>
        <v>10960</v>
      </c>
      <c r="H861" s="1">
        <v>14522</v>
      </c>
      <c r="J861" s="1"/>
    </row>
    <row r="862" spans="1:10" x14ac:dyDescent="0.25">
      <c r="A862" s="3" t="s">
        <v>653</v>
      </c>
      <c r="B862" s="1">
        <v>9</v>
      </c>
      <c r="C862" s="1">
        <v>156</v>
      </c>
      <c r="D862" s="1">
        <v>76</v>
      </c>
      <c r="E862" s="1">
        <v>80</v>
      </c>
      <c r="F862" s="4">
        <f t="shared" si="29"/>
        <v>0.51282051282051277</v>
      </c>
      <c r="G862" s="5">
        <f t="shared" si="28"/>
        <v>720</v>
      </c>
      <c r="H862" s="1">
        <v>1404</v>
      </c>
      <c r="J862" s="1"/>
    </row>
    <row r="863" spans="1:10" x14ac:dyDescent="0.25">
      <c r="A863" s="3" t="s">
        <v>374</v>
      </c>
      <c r="B863" s="1">
        <v>23</v>
      </c>
      <c r="C863" s="1">
        <v>154</v>
      </c>
      <c r="D863" s="1">
        <v>74</v>
      </c>
      <c r="E863" s="1">
        <v>80</v>
      </c>
      <c r="F863" s="4">
        <f t="shared" si="29"/>
        <v>0.51948051948051943</v>
      </c>
      <c r="G863" s="5">
        <f t="shared" si="28"/>
        <v>1840</v>
      </c>
      <c r="H863" s="1">
        <v>3542</v>
      </c>
      <c r="J863" s="1"/>
    </row>
    <row r="864" spans="1:10" x14ac:dyDescent="0.25">
      <c r="A864" s="3" t="s">
        <v>96</v>
      </c>
      <c r="B864" s="1">
        <v>54</v>
      </c>
      <c r="C864" s="1">
        <v>152</v>
      </c>
      <c r="D864" s="1">
        <v>73</v>
      </c>
      <c r="E864" s="1">
        <v>79</v>
      </c>
      <c r="F864" s="4">
        <f t="shared" si="29"/>
        <v>0.51973684210526316</v>
      </c>
      <c r="G864" s="5">
        <f t="shared" si="28"/>
        <v>4266</v>
      </c>
      <c r="H864" s="1">
        <v>8208</v>
      </c>
      <c r="J864" s="1"/>
    </row>
    <row r="865" spans="1:10" x14ac:dyDescent="0.25">
      <c r="A865" s="3" t="s">
        <v>654</v>
      </c>
      <c r="B865" s="1">
        <v>50</v>
      </c>
      <c r="C865" s="1">
        <v>152</v>
      </c>
      <c r="D865" s="1">
        <v>73</v>
      </c>
      <c r="E865" s="1">
        <v>79</v>
      </c>
      <c r="F865" s="4">
        <f t="shared" si="29"/>
        <v>0.51973684210526316</v>
      </c>
      <c r="G865" s="5">
        <f t="shared" si="28"/>
        <v>3950</v>
      </c>
      <c r="H865" s="1">
        <v>7600</v>
      </c>
      <c r="J865" s="1"/>
    </row>
    <row r="866" spans="1:10" x14ac:dyDescent="0.25">
      <c r="A866" s="3" t="s">
        <v>267</v>
      </c>
      <c r="B866" s="1">
        <v>52</v>
      </c>
      <c r="C866" s="1">
        <v>152</v>
      </c>
      <c r="D866" s="1">
        <v>73</v>
      </c>
      <c r="E866" s="1">
        <v>79</v>
      </c>
      <c r="F866" s="4">
        <f t="shared" si="29"/>
        <v>0.51973684210526316</v>
      </c>
      <c r="G866" s="5">
        <f t="shared" si="28"/>
        <v>4108</v>
      </c>
      <c r="H866" s="1">
        <v>7904</v>
      </c>
      <c r="J866" s="1"/>
    </row>
    <row r="867" spans="1:10" x14ac:dyDescent="0.25">
      <c r="A867" s="3" t="s">
        <v>205</v>
      </c>
      <c r="B867" s="1">
        <v>21</v>
      </c>
      <c r="C867" s="1">
        <v>159</v>
      </c>
      <c r="D867" s="1">
        <v>80</v>
      </c>
      <c r="E867" s="1">
        <v>79</v>
      </c>
      <c r="F867" s="4">
        <f t="shared" si="29"/>
        <v>0.49685534591194969</v>
      </c>
      <c r="G867" s="5">
        <f t="shared" si="28"/>
        <v>1659</v>
      </c>
      <c r="H867" s="1">
        <v>3339</v>
      </c>
      <c r="J867" s="1"/>
    </row>
    <row r="868" spans="1:10" x14ac:dyDescent="0.25">
      <c r="A868" s="3">
        <v>587</v>
      </c>
      <c r="B868" s="1">
        <v>8</v>
      </c>
      <c r="C868" s="1">
        <v>159</v>
      </c>
      <c r="D868" s="1">
        <v>80</v>
      </c>
      <c r="E868" s="1">
        <v>79</v>
      </c>
      <c r="F868" s="4">
        <f t="shared" si="29"/>
        <v>0.49685534591194969</v>
      </c>
      <c r="G868" s="5">
        <f t="shared" si="28"/>
        <v>632</v>
      </c>
      <c r="H868" s="1">
        <v>1272</v>
      </c>
      <c r="J868" s="1"/>
    </row>
    <row r="869" spans="1:10" x14ac:dyDescent="0.25">
      <c r="A869" s="3">
        <v>684</v>
      </c>
      <c r="B869" s="1">
        <v>52</v>
      </c>
      <c r="C869" s="1">
        <v>158</v>
      </c>
      <c r="D869" s="1">
        <v>79</v>
      </c>
      <c r="E869" s="1">
        <v>79</v>
      </c>
      <c r="F869" s="4">
        <f t="shared" si="29"/>
        <v>0.5</v>
      </c>
      <c r="G869" s="5">
        <f t="shared" si="28"/>
        <v>4108</v>
      </c>
      <c r="H869" s="1">
        <v>8216</v>
      </c>
      <c r="J869" s="1"/>
    </row>
    <row r="870" spans="1:10" x14ac:dyDescent="0.25">
      <c r="A870" s="3">
        <v>684</v>
      </c>
      <c r="B870" s="1">
        <v>66</v>
      </c>
      <c r="C870" s="1">
        <v>158</v>
      </c>
      <c r="D870" s="1">
        <v>79</v>
      </c>
      <c r="E870" s="1">
        <v>79</v>
      </c>
      <c r="F870" s="4">
        <f t="shared" si="29"/>
        <v>0.5</v>
      </c>
      <c r="G870" s="5">
        <f t="shared" si="28"/>
        <v>5214</v>
      </c>
      <c r="H870" s="1">
        <v>10428</v>
      </c>
      <c r="J870" s="1"/>
    </row>
    <row r="871" spans="1:10" x14ac:dyDescent="0.25">
      <c r="A871" s="3" t="s">
        <v>655</v>
      </c>
      <c r="B871" s="1">
        <v>11</v>
      </c>
      <c r="C871" s="1">
        <v>179</v>
      </c>
      <c r="D871" s="1">
        <v>100</v>
      </c>
      <c r="E871" s="1">
        <v>79</v>
      </c>
      <c r="F871" s="4">
        <f t="shared" si="29"/>
        <v>0.44134078212290501</v>
      </c>
      <c r="G871" s="5">
        <f t="shared" si="28"/>
        <v>869</v>
      </c>
      <c r="H871" s="1">
        <v>1969</v>
      </c>
      <c r="J871" s="1"/>
    </row>
    <row r="872" spans="1:10" x14ac:dyDescent="0.25">
      <c r="A872" s="3" t="s">
        <v>301</v>
      </c>
      <c r="B872" s="1">
        <v>49</v>
      </c>
      <c r="C872" s="1">
        <v>152</v>
      </c>
      <c r="D872" s="1">
        <v>73</v>
      </c>
      <c r="E872" s="1">
        <v>79</v>
      </c>
      <c r="F872" s="4">
        <f t="shared" si="29"/>
        <v>0.51973684210526316</v>
      </c>
      <c r="G872" s="5">
        <f t="shared" si="28"/>
        <v>3871</v>
      </c>
      <c r="H872" s="1">
        <v>7448</v>
      </c>
      <c r="J872" s="1"/>
    </row>
    <row r="873" spans="1:10" x14ac:dyDescent="0.25">
      <c r="A873" s="3" t="s">
        <v>28</v>
      </c>
      <c r="B873" s="1">
        <v>101</v>
      </c>
      <c r="C873" s="1">
        <v>159</v>
      </c>
      <c r="D873" s="1">
        <v>80</v>
      </c>
      <c r="E873" s="1">
        <v>79</v>
      </c>
      <c r="F873" s="4">
        <f t="shared" si="29"/>
        <v>0.49685534591194969</v>
      </c>
      <c r="G873" s="5">
        <f t="shared" si="28"/>
        <v>7979</v>
      </c>
      <c r="H873" s="1">
        <v>16059</v>
      </c>
      <c r="J873" s="1"/>
    </row>
    <row r="874" spans="1:10" x14ac:dyDescent="0.25">
      <c r="A874" s="3" t="s">
        <v>329</v>
      </c>
      <c r="B874" s="1">
        <v>41</v>
      </c>
      <c r="C874" s="1">
        <v>159</v>
      </c>
      <c r="D874" s="1">
        <v>80</v>
      </c>
      <c r="E874" s="1">
        <v>79</v>
      </c>
      <c r="F874" s="4">
        <f t="shared" si="29"/>
        <v>0.49685534591194969</v>
      </c>
      <c r="G874" s="5">
        <f t="shared" si="28"/>
        <v>3239</v>
      </c>
      <c r="H874" s="1">
        <v>6519</v>
      </c>
      <c r="J874" s="1"/>
    </row>
    <row r="875" spans="1:10" x14ac:dyDescent="0.25">
      <c r="A875" s="3">
        <v>297</v>
      </c>
      <c r="B875" s="1">
        <v>241</v>
      </c>
      <c r="C875" s="1">
        <v>147</v>
      </c>
      <c r="D875" s="1">
        <v>69</v>
      </c>
      <c r="E875" s="1">
        <v>78</v>
      </c>
      <c r="F875" s="4">
        <f t="shared" si="29"/>
        <v>0.53061224489795922</v>
      </c>
      <c r="G875" s="5">
        <f t="shared" si="28"/>
        <v>18798</v>
      </c>
      <c r="H875" s="1">
        <v>35427</v>
      </c>
      <c r="J875" s="1"/>
    </row>
    <row r="876" spans="1:10" x14ac:dyDescent="0.25">
      <c r="A876" s="3">
        <v>821</v>
      </c>
      <c r="B876" s="1">
        <v>49</v>
      </c>
      <c r="C876" s="1">
        <v>156</v>
      </c>
      <c r="D876" s="1">
        <v>78</v>
      </c>
      <c r="E876" s="1">
        <v>78</v>
      </c>
      <c r="F876" s="4">
        <f t="shared" si="29"/>
        <v>0.5</v>
      </c>
      <c r="G876" s="5">
        <f t="shared" si="28"/>
        <v>3822</v>
      </c>
      <c r="H876" s="1">
        <v>7644</v>
      </c>
      <c r="J876" s="1"/>
    </row>
    <row r="877" spans="1:10" x14ac:dyDescent="0.25">
      <c r="A877" s="3" t="s">
        <v>610</v>
      </c>
      <c r="B877" s="1">
        <v>11</v>
      </c>
      <c r="C877" s="1">
        <v>223</v>
      </c>
      <c r="D877" s="1">
        <v>145</v>
      </c>
      <c r="E877" s="1">
        <v>78</v>
      </c>
      <c r="F877" s="4">
        <f t="shared" si="29"/>
        <v>0.34977578475336324</v>
      </c>
      <c r="G877" s="5">
        <f t="shared" si="28"/>
        <v>858</v>
      </c>
      <c r="H877" s="1">
        <v>2453</v>
      </c>
      <c r="J877" s="1"/>
    </row>
    <row r="878" spans="1:10" x14ac:dyDescent="0.25">
      <c r="A878" s="3">
        <v>1209</v>
      </c>
      <c r="B878" s="1">
        <v>12</v>
      </c>
      <c r="C878" s="1">
        <v>119</v>
      </c>
      <c r="D878" s="1">
        <v>41</v>
      </c>
      <c r="E878" s="1">
        <v>78</v>
      </c>
      <c r="F878" s="4">
        <f t="shared" si="29"/>
        <v>0.65546218487394958</v>
      </c>
      <c r="G878" s="5">
        <f t="shared" si="28"/>
        <v>936</v>
      </c>
      <c r="H878" s="1">
        <v>1428</v>
      </c>
      <c r="J878" s="1"/>
    </row>
    <row r="879" spans="1:10" x14ac:dyDescent="0.25">
      <c r="A879" s="3" t="s">
        <v>348</v>
      </c>
      <c r="B879" s="1">
        <v>11</v>
      </c>
      <c r="C879" s="1">
        <v>119</v>
      </c>
      <c r="D879" s="1">
        <v>41</v>
      </c>
      <c r="E879" s="1">
        <v>78</v>
      </c>
      <c r="F879" s="4">
        <f t="shared" si="29"/>
        <v>0.65546218487394958</v>
      </c>
      <c r="G879" s="5">
        <f t="shared" si="28"/>
        <v>858</v>
      </c>
      <c r="H879" s="1">
        <v>1309</v>
      </c>
      <c r="J879" s="1"/>
    </row>
    <row r="880" spans="1:10" x14ac:dyDescent="0.25">
      <c r="A880" s="3">
        <v>2010</v>
      </c>
      <c r="B880" s="1">
        <v>34</v>
      </c>
      <c r="C880" s="1">
        <v>147</v>
      </c>
      <c r="D880" s="1">
        <v>69</v>
      </c>
      <c r="E880" s="1">
        <v>78</v>
      </c>
      <c r="F880" s="4">
        <f t="shared" si="29"/>
        <v>0.53061224489795922</v>
      </c>
      <c r="G880" s="5">
        <f t="shared" si="28"/>
        <v>2652</v>
      </c>
      <c r="H880" s="1">
        <v>4998</v>
      </c>
      <c r="J880" s="1"/>
    </row>
    <row r="881" spans="1:10" x14ac:dyDescent="0.25">
      <c r="A881" s="3" t="s">
        <v>158</v>
      </c>
      <c r="B881" s="1">
        <v>49</v>
      </c>
      <c r="C881" s="1">
        <v>155</v>
      </c>
      <c r="D881" s="1">
        <v>77</v>
      </c>
      <c r="E881" s="1">
        <v>78</v>
      </c>
      <c r="F881" s="4">
        <f t="shared" si="29"/>
        <v>0.50322580645161286</v>
      </c>
      <c r="G881" s="5">
        <f t="shared" si="28"/>
        <v>3822</v>
      </c>
      <c r="H881" s="1">
        <v>7595</v>
      </c>
      <c r="J881" s="1"/>
    </row>
    <row r="882" spans="1:10" x14ac:dyDescent="0.25">
      <c r="A882" s="3">
        <v>581</v>
      </c>
      <c r="B882" s="1">
        <v>14</v>
      </c>
      <c r="C882" s="1">
        <v>151</v>
      </c>
      <c r="D882" s="1">
        <v>74</v>
      </c>
      <c r="E882" s="1">
        <v>77</v>
      </c>
      <c r="F882" s="4">
        <f t="shared" si="29"/>
        <v>0.50993377483443714</v>
      </c>
      <c r="G882" s="5">
        <f t="shared" si="28"/>
        <v>1078</v>
      </c>
      <c r="H882" s="1">
        <v>2114</v>
      </c>
      <c r="J882" s="1"/>
    </row>
    <row r="883" spans="1:10" x14ac:dyDescent="0.25">
      <c r="A883" s="3" t="s">
        <v>619</v>
      </c>
      <c r="B883" s="1">
        <v>4</v>
      </c>
      <c r="C883" s="1">
        <v>167</v>
      </c>
      <c r="D883" s="1">
        <v>90</v>
      </c>
      <c r="E883" s="1">
        <v>77</v>
      </c>
      <c r="F883" s="4">
        <f t="shared" si="29"/>
        <v>0.46107784431137727</v>
      </c>
      <c r="G883" s="5">
        <f t="shared" si="28"/>
        <v>308</v>
      </c>
      <c r="H883" s="1">
        <v>668</v>
      </c>
      <c r="J883" s="1"/>
    </row>
    <row r="884" spans="1:10" x14ac:dyDescent="0.25">
      <c r="A884" s="3">
        <v>659</v>
      </c>
      <c r="B884" s="1">
        <v>20</v>
      </c>
      <c r="C884" s="1">
        <v>156</v>
      </c>
      <c r="D884" s="1">
        <v>79</v>
      </c>
      <c r="E884" s="1">
        <v>77</v>
      </c>
      <c r="F884" s="4">
        <f t="shared" si="29"/>
        <v>0.49358974358974361</v>
      </c>
      <c r="G884" s="5">
        <f t="shared" si="28"/>
        <v>1540</v>
      </c>
      <c r="H884" s="1">
        <v>3120</v>
      </c>
      <c r="J884" s="1"/>
    </row>
    <row r="885" spans="1:10" x14ac:dyDescent="0.25">
      <c r="A885" s="3">
        <v>728</v>
      </c>
      <c r="B885" s="1">
        <v>2</v>
      </c>
      <c r="C885" s="1">
        <v>158</v>
      </c>
      <c r="D885" s="1">
        <v>81</v>
      </c>
      <c r="E885" s="1">
        <v>77</v>
      </c>
      <c r="F885" s="4">
        <f t="shared" si="29"/>
        <v>0.48734177215189872</v>
      </c>
      <c r="G885" s="5">
        <f t="shared" si="28"/>
        <v>154</v>
      </c>
      <c r="H885" s="1">
        <v>316</v>
      </c>
      <c r="J885" s="1"/>
    </row>
    <row r="886" spans="1:10" x14ac:dyDescent="0.25">
      <c r="A886" s="3" t="s">
        <v>12</v>
      </c>
      <c r="B886" s="1">
        <v>38</v>
      </c>
      <c r="C886" s="1">
        <v>156</v>
      </c>
      <c r="D886" s="1">
        <v>79</v>
      </c>
      <c r="E886" s="1">
        <v>77</v>
      </c>
      <c r="F886" s="4">
        <f t="shared" si="29"/>
        <v>0.49358974358974361</v>
      </c>
      <c r="G886" s="5">
        <f t="shared" si="28"/>
        <v>2926</v>
      </c>
      <c r="H886" s="1">
        <v>5928</v>
      </c>
      <c r="J886" s="1"/>
    </row>
    <row r="887" spans="1:10" x14ac:dyDescent="0.25">
      <c r="A887" s="3" t="s">
        <v>393</v>
      </c>
      <c r="B887" s="1">
        <v>13</v>
      </c>
      <c r="C887" s="1">
        <v>103</v>
      </c>
      <c r="D887" s="1">
        <v>26</v>
      </c>
      <c r="E887" s="1">
        <v>77</v>
      </c>
      <c r="F887" s="4">
        <f t="shared" si="29"/>
        <v>0.74757281553398058</v>
      </c>
      <c r="G887" s="5">
        <f t="shared" si="28"/>
        <v>1001</v>
      </c>
      <c r="H887" s="1">
        <v>1339</v>
      </c>
      <c r="J887" s="1"/>
    </row>
    <row r="888" spans="1:10" x14ac:dyDescent="0.25">
      <c r="A888" s="3" t="s">
        <v>170</v>
      </c>
      <c r="B888" s="1">
        <v>10</v>
      </c>
      <c r="C888" s="1">
        <v>115</v>
      </c>
      <c r="D888" s="1">
        <v>38</v>
      </c>
      <c r="E888" s="1">
        <v>77</v>
      </c>
      <c r="F888" s="4">
        <f t="shared" si="29"/>
        <v>0.66956521739130437</v>
      </c>
      <c r="G888" s="5">
        <f t="shared" si="28"/>
        <v>770</v>
      </c>
      <c r="H888" s="1">
        <v>1150</v>
      </c>
      <c r="J888" s="1"/>
    </row>
    <row r="889" spans="1:10" x14ac:dyDescent="0.25">
      <c r="A889" s="3" t="s">
        <v>656</v>
      </c>
      <c r="B889" s="1">
        <v>3</v>
      </c>
      <c r="C889" s="1">
        <v>236</v>
      </c>
      <c r="D889" s="1">
        <v>159</v>
      </c>
      <c r="E889" s="1">
        <v>77</v>
      </c>
      <c r="F889" s="4">
        <f t="shared" si="29"/>
        <v>0.32627118644067798</v>
      </c>
      <c r="G889" s="5">
        <f t="shared" si="28"/>
        <v>231</v>
      </c>
      <c r="H889" s="1">
        <v>708</v>
      </c>
      <c r="J889" s="1"/>
    </row>
    <row r="890" spans="1:10" x14ac:dyDescent="0.25">
      <c r="A890" s="3" t="s">
        <v>299</v>
      </c>
      <c r="B890" s="1">
        <v>41</v>
      </c>
      <c r="C890" s="1">
        <v>120</v>
      </c>
      <c r="D890" s="1">
        <v>43</v>
      </c>
      <c r="E890" s="1">
        <v>77</v>
      </c>
      <c r="F890" s="4">
        <f t="shared" si="29"/>
        <v>0.64166666666666672</v>
      </c>
      <c r="G890" s="5">
        <f t="shared" si="28"/>
        <v>3157</v>
      </c>
      <c r="H890" s="1">
        <v>4920</v>
      </c>
      <c r="J890" s="1"/>
    </row>
    <row r="891" spans="1:10" x14ac:dyDescent="0.25">
      <c r="A891" s="3" t="s">
        <v>39</v>
      </c>
      <c r="B891" s="1">
        <v>123</v>
      </c>
      <c r="C891" s="1">
        <v>100</v>
      </c>
      <c r="D891" s="1">
        <v>23</v>
      </c>
      <c r="E891" s="1">
        <v>77</v>
      </c>
      <c r="F891" s="4">
        <f t="shared" si="29"/>
        <v>0.77</v>
      </c>
      <c r="G891" s="5">
        <f t="shared" si="28"/>
        <v>9471</v>
      </c>
      <c r="H891" s="1">
        <v>12300</v>
      </c>
      <c r="J891" s="1"/>
    </row>
    <row r="892" spans="1:10" x14ac:dyDescent="0.25">
      <c r="A892" s="3" t="s">
        <v>59</v>
      </c>
      <c r="B892" s="1">
        <v>189</v>
      </c>
      <c r="C892" s="1">
        <v>142</v>
      </c>
      <c r="D892" s="1">
        <v>65</v>
      </c>
      <c r="E892" s="1">
        <v>77</v>
      </c>
      <c r="F892" s="4">
        <f t="shared" si="29"/>
        <v>0.54225352112676062</v>
      </c>
      <c r="G892" s="5">
        <f t="shared" si="28"/>
        <v>14553</v>
      </c>
      <c r="H892" s="1">
        <v>26838</v>
      </c>
      <c r="J892" s="1"/>
    </row>
    <row r="893" spans="1:10" x14ac:dyDescent="0.25">
      <c r="A893" s="3" t="s">
        <v>117</v>
      </c>
      <c r="B893" s="1">
        <v>131</v>
      </c>
      <c r="C893" s="1">
        <v>148</v>
      </c>
      <c r="D893" s="1">
        <v>71</v>
      </c>
      <c r="E893" s="1">
        <v>77</v>
      </c>
      <c r="F893" s="4">
        <f t="shared" si="29"/>
        <v>0.52027027027027029</v>
      </c>
      <c r="G893" s="5">
        <f t="shared" si="28"/>
        <v>10087</v>
      </c>
      <c r="H893" s="1">
        <v>19388</v>
      </c>
      <c r="J893" s="1"/>
    </row>
    <row r="894" spans="1:10" x14ac:dyDescent="0.25">
      <c r="A894" s="3">
        <v>126</v>
      </c>
      <c r="B894" s="1">
        <v>4</v>
      </c>
      <c r="C894" s="1">
        <v>135</v>
      </c>
      <c r="D894" s="1">
        <v>59</v>
      </c>
      <c r="E894" s="1">
        <v>76</v>
      </c>
      <c r="F894" s="4">
        <f t="shared" si="29"/>
        <v>0.562962962962963</v>
      </c>
      <c r="G894" s="5">
        <f t="shared" si="28"/>
        <v>304</v>
      </c>
      <c r="H894" s="1">
        <v>540</v>
      </c>
      <c r="J894" s="1"/>
    </row>
    <row r="895" spans="1:10" x14ac:dyDescent="0.25">
      <c r="A895" s="3" t="s">
        <v>611</v>
      </c>
      <c r="B895" s="1">
        <v>11</v>
      </c>
      <c r="C895" s="1">
        <v>195</v>
      </c>
      <c r="D895" s="1">
        <v>119</v>
      </c>
      <c r="E895" s="1">
        <v>76</v>
      </c>
      <c r="F895" s="4">
        <f t="shared" si="29"/>
        <v>0.38974358974358975</v>
      </c>
      <c r="G895" s="5">
        <f t="shared" si="28"/>
        <v>836</v>
      </c>
      <c r="H895" s="1">
        <v>2145</v>
      </c>
      <c r="J895" s="1"/>
    </row>
    <row r="896" spans="1:10" x14ac:dyDescent="0.25">
      <c r="A896" s="3" t="s">
        <v>205</v>
      </c>
      <c r="B896" s="1">
        <v>3</v>
      </c>
      <c r="C896" s="1">
        <v>159</v>
      </c>
      <c r="D896" s="1">
        <v>83</v>
      </c>
      <c r="E896" s="1">
        <v>76</v>
      </c>
      <c r="F896" s="4">
        <f t="shared" si="29"/>
        <v>0.4779874213836478</v>
      </c>
      <c r="G896" s="5">
        <f t="shared" si="28"/>
        <v>228</v>
      </c>
      <c r="H896" s="1">
        <v>477</v>
      </c>
      <c r="J896" s="1"/>
    </row>
    <row r="897" spans="1:10" x14ac:dyDescent="0.25">
      <c r="A897" s="3" t="s">
        <v>205</v>
      </c>
      <c r="B897" s="1">
        <v>8</v>
      </c>
      <c r="C897" s="1">
        <v>159</v>
      </c>
      <c r="D897" s="1">
        <v>83</v>
      </c>
      <c r="E897" s="1">
        <v>76</v>
      </c>
      <c r="F897" s="4">
        <f t="shared" si="29"/>
        <v>0.4779874213836478</v>
      </c>
      <c r="G897" s="5">
        <f t="shared" si="28"/>
        <v>608</v>
      </c>
      <c r="H897" s="1">
        <v>1272</v>
      </c>
      <c r="J897" s="1"/>
    </row>
    <row r="898" spans="1:10" x14ac:dyDescent="0.25">
      <c r="A898" s="3" t="s">
        <v>205</v>
      </c>
      <c r="B898" s="1">
        <v>4</v>
      </c>
      <c r="C898" s="1">
        <v>159</v>
      </c>
      <c r="D898" s="1">
        <v>83</v>
      </c>
      <c r="E898" s="1">
        <v>76</v>
      </c>
      <c r="F898" s="4">
        <f t="shared" si="29"/>
        <v>0.4779874213836478</v>
      </c>
      <c r="G898" s="5">
        <f t="shared" si="28"/>
        <v>304</v>
      </c>
      <c r="H898" s="1">
        <v>636</v>
      </c>
      <c r="J898" s="1"/>
    </row>
    <row r="899" spans="1:10" x14ac:dyDescent="0.25">
      <c r="A899" s="3" t="s">
        <v>205</v>
      </c>
      <c r="B899" s="1">
        <v>9</v>
      </c>
      <c r="C899" s="1">
        <v>159</v>
      </c>
      <c r="D899" s="1">
        <v>83</v>
      </c>
      <c r="E899" s="1">
        <v>76</v>
      </c>
      <c r="F899" s="4">
        <f t="shared" si="29"/>
        <v>0.4779874213836478</v>
      </c>
      <c r="G899" s="5">
        <f t="shared" si="28"/>
        <v>684</v>
      </c>
      <c r="H899" s="1">
        <v>1431</v>
      </c>
      <c r="J899" s="1"/>
    </row>
    <row r="900" spans="1:10" x14ac:dyDescent="0.25">
      <c r="A900" s="3" t="s">
        <v>205</v>
      </c>
      <c r="B900" s="1">
        <v>6</v>
      </c>
      <c r="C900" s="1">
        <v>159</v>
      </c>
      <c r="D900" s="1">
        <v>83</v>
      </c>
      <c r="E900" s="1">
        <v>76</v>
      </c>
      <c r="F900" s="4">
        <f t="shared" si="29"/>
        <v>0.4779874213836478</v>
      </c>
      <c r="G900" s="5">
        <f t="shared" si="28"/>
        <v>456</v>
      </c>
      <c r="H900" s="1">
        <v>954</v>
      </c>
      <c r="J900" s="1"/>
    </row>
    <row r="901" spans="1:10" x14ac:dyDescent="0.25">
      <c r="A901" s="3" t="s">
        <v>205</v>
      </c>
      <c r="B901" s="1">
        <v>3</v>
      </c>
      <c r="C901" s="1">
        <v>159</v>
      </c>
      <c r="D901" s="1">
        <v>83</v>
      </c>
      <c r="E901" s="1">
        <v>76</v>
      </c>
      <c r="F901" s="4">
        <f t="shared" si="29"/>
        <v>0.4779874213836478</v>
      </c>
      <c r="G901" s="5">
        <f t="shared" si="28"/>
        <v>228</v>
      </c>
      <c r="H901" s="1">
        <v>477</v>
      </c>
      <c r="J901" s="1"/>
    </row>
    <row r="902" spans="1:10" x14ac:dyDescent="0.25">
      <c r="A902" s="3" t="s">
        <v>205</v>
      </c>
      <c r="B902" s="1">
        <v>6</v>
      </c>
      <c r="C902" s="1">
        <v>159</v>
      </c>
      <c r="D902" s="1">
        <v>83</v>
      </c>
      <c r="E902" s="1">
        <v>76</v>
      </c>
      <c r="F902" s="4">
        <f t="shared" si="29"/>
        <v>0.4779874213836478</v>
      </c>
      <c r="G902" s="5">
        <f t="shared" si="28"/>
        <v>456</v>
      </c>
      <c r="H902" s="1">
        <v>954</v>
      </c>
      <c r="J902" s="1"/>
    </row>
    <row r="903" spans="1:10" x14ac:dyDescent="0.25">
      <c r="A903" s="3" t="s">
        <v>195</v>
      </c>
      <c r="B903" s="1">
        <v>58</v>
      </c>
      <c r="C903" s="1">
        <v>140</v>
      </c>
      <c r="D903" s="1">
        <v>64</v>
      </c>
      <c r="E903" s="1">
        <v>76</v>
      </c>
      <c r="F903" s="4">
        <f t="shared" si="29"/>
        <v>0.54285714285714282</v>
      </c>
      <c r="G903" s="5">
        <f t="shared" si="28"/>
        <v>4408</v>
      </c>
      <c r="H903" s="1">
        <v>8120</v>
      </c>
      <c r="J903" s="1"/>
    </row>
    <row r="904" spans="1:10" x14ac:dyDescent="0.25">
      <c r="A904" s="3" t="s">
        <v>657</v>
      </c>
      <c r="B904" s="1">
        <v>15</v>
      </c>
      <c r="C904" s="1">
        <v>149</v>
      </c>
      <c r="D904" s="1">
        <v>73</v>
      </c>
      <c r="E904" s="1">
        <v>76</v>
      </c>
      <c r="F904" s="4">
        <f t="shared" si="29"/>
        <v>0.51006711409395977</v>
      </c>
      <c r="G904" s="5">
        <f t="shared" si="28"/>
        <v>1140</v>
      </c>
      <c r="H904" s="1">
        <v>2235</v>
      </c>
      <c r="J904" s="1"/>
    </row>
    <row r="905" spans="1:10" x14ac:dyDescent="0.25">
      <c r="A905" s="3" t="s">
        <v>658</v>
      </c>
      <c r="B905" s="1">
        <v>24</v>
      </c>
      <c r="C905" s="1">
        <v>154</v>
      </c>
      <c r="D905" s="1">
        <v>79</v>
      </c>
      <c r="E905" s="1">
        <v>75</v>
      </c>
      <c r="F905" s="4">
        <f t="shared" si="29"/>
        <v>0.48701298701298701</v>
      </c>
      <c r="G905" s="5">
        <f t="shared" si="28"/>
        <v>1800</v>
      </c>
      <c r="H905" s="1">
        <v>3696</v>
      </c>
      <c r="J905" s="1"/>
    </row>
    <row r="906" spans="1:10" x14ac:dyDescent="0.25">
      <c r="A906" s="3">
        <v>758</v>
      </c>
      <c r="B906" s="1">
        <v>3</v>
      </c>
      <c r="C906" s="1">
        <v>143</v>
      </c>
      <c r="D906" s="1">
        <v>68</v>
      </c>
      <c r="E906" s="1">
        <v>75</v>
      </c>
      <c r="F906" s="4">
        <f t="shared" si="29"/>
        <v>0.52447552447552448</v>
      </c>
      <c r="G906" s="5">
        <f t="shared" si="28"/>
        <v>225</v>
      </c>
      <c r="H906" s="1">
        <v>429</v>
      </c>
      <c r="J906" s="1"/>
    </row>
    <row r="907" spans="1:10" x14ac:dyDescent="0.25">
      <c r="A907" s="3" t="s">
        <v>659</v>
      </c>
      <c r="B907" s="1">
        <v>2</v>
      </c>
      <c r="C907" s="1">
        <v>135</v>
      </c>
      <c r="D907" s="1">
        <v>60</v>
      </c>
      <c r="E907" s="1">
        <v>75</v>
      </c>
      <c r="F907" s="4">
        <f t="shared" si="29"/>
        <v>0.55555555555555558</v>
      </c>
      <c r="G907" s="5">
        <f t="shared" si="28"/>
        <v>150</v>
      </c>
      <c r="H907" s="1">
        <v>270</v>
      </c>
      <c r="J907" s="1"/>
    </row>
    <row r="908" spans="1:10" x14ac:dyDescent="0.25">
      <c r="A908" s="3" t="s">
        <v>610</v>
      </c>
      <c r="B908" s="1">
        <v>3</v>
      </c>
      <c r="C908" s="1">
        <v>220</v>
      </c>
      <c r="D908" s="1">
        <v>145</v>
      </c>
      <c r="E908" s="1">
        <v>75</v>
      </c>
      <c r="F908" s="4">
        <f t="shared" si="29"/>
        <v>0.34090909090909088</v>
      </c>
      <c r="G908" s="5">
        <f t="shared" si="28"/>
        <v>225</v>
      </c>
      <c r="H908" s="1">
        <v>660</v>
      </c>
      <c r="J908" s="1"/>
    </row>
    <row r="909" spans="1:10" x14ac:dyDescent="0.25">
      <c r="A909" s="3" t="s">
        <v>22</v>
      </c>
      <c r="B909" s="1">
        <v>290</v>
      </c>
      <c r="C909" s="1">
        <v>99</v>
      </c>
      <c r="D909" s="1">
        <v>24</v>
      </c>
      <c r="E909" s="1">
        <v>75</v>
      </c>
      <c r="F909" s="4">
        <f t="shared" si="29"/>
        <v>0.75757575757575757</v>
      </c>
      <c r="G909" s="5">
        <f t="shared" si="28"/>
        <v>21750</v>
      </c>
      <c r="H909" s="1">
        <v>28710</v>
      </c>
      <c r="J909" s="1"/>
    </row>
    <row r="910" spans="1:10" x14ac:dyDescent="0.25">
      <c r="A910" s="3">
        <v>1019</v>
      </c>
      <c r="B910" s="1">
        <v>31</v>
      </c>
      <c r="C910" s="1">
        <v>140</v>
      </c>
      <c r="D910" s="1">
        <v>65</v>
      </c>
      <c r="E910" s="1">
        <v>75</v>
      </c>
      <c r="F910" s="4">
        <f t="shared" si="29"/>
        <v>0.5357142857142857</v>
      </c>
      <c r="G910" s="5">
        <f t="shared" si="28"/>
        <v>2325</v>
      </c>
      <c r="H910" s="1">
        <v>4340</v>
      </c>
      <c r="J910" s="1"/>
    </row>
    <row r="911" spans="1:10" x14ac:dyDescent="0.25">
      <c r="A911" s="3">
        <v>1281</v>
      </c>
      <c r="B911" s="1">
        <v>3</v>
      </c>
      <c r="C911" s="1">
        <v>279</v>
      </c>
      <c r="D911" s="1">
        <v>204</v>
      </c>
      <c r="E911" s="1">
        <v>75</v>
      </c>
      <c r="F911" s="4">
        <f t="shared" si="29"/>
        <v>0.26881720430107525</v>
      </c>
      <c r="G911" s="5">
        <f t="shared" si="28"/>
        <v>225</v>
      </c>
      <c r="H911" s="1">
        <v>837</v>
      </c>
      <c r="J911" s="1"/>
    </row>
    <row r="912" spans="1:10" x14ac:dyDescent="0.25">
      <c r="A912" s="3">
        <v>2120</v>
      </c>
      <c r="B912" s="1">
        <v>2</v>
      </c>
      <c r="C912" s="1">
        <v>124</v>
      </c>
      <c r="D912" s="1">
        <v>49</v>
      </c>
      <c r="E912" s="1">
        <v>75</v>
      </c>
      <c r="F912" s="4">
        <f t="shared" si="29"/>
        <v>0.60483870967741937</v>
      </c>
      <c r="G912" s="5">
        <f t="shared" ref="G912:G970" si="30">E912*B912</f>
        <v>150</v>
      </c>
      <c r="H912" s="1">
        <v>248</v>
      </c>
      <c r="J912" s="1"/>
    </row>
    <row r="913" spans="1:10" x14ac:dyDescent="0.25">
      <c r="A913" s="3">
        <v>2120</v>
      </c>
      <c r="B913" s="1">
        <v>3</v>
      </c>
      <c r="C913" s="1">
        <v>124</v>
      </c>
      <c r="D913" s="1">
        <v>49</v>
      </c>
      <c r="E913" s="1">
        <v>75</v>
      </c>
      <c r="F913" s="4">
        <f t="shared" ref="F913:F970" si="31">E913/C913</f>
        <v>0.60483870967741937</v>
      </c>
      <c r="G913" s="5">
        <f t="shared" si="30"/>
        <v>225</v>
      </c>
      <c r="H913" s="1">
        <v>372</v>
      </c>
      <c r="J913" s="1"/>
    </row>
    <row r="914" spans="1:10" x14ac:dyDescent="0.25">
      <c r="A914" s="3">
        <v>2120</v>
      </c>
      <c r="B914" s="1">
        <v>3</v>
      </c>
      <c r="C914" s="1">
        <v>124</v>
      </c>
      <c r="D914" s="1">
        <v>49</v>
      </c>
      <c r="E914" s="1">
        <v>75</v>
      </c>
      <c r="F914" s="4">
        <f t="shared" si="31"/>
        <v>0.60483870967741937</v>
      </c>
      <c r="G914" s="5">
        <f t="shared" si="30"/>
        <v>225</v>
      </c>
      <c r="H914" s="1">
        <v>372</v>
      </c>
      <c r="J914" s="1"/>
    </row>
    <row r="915" spans="1:10" x14ac:dyDescent="0.25">
      <c r="A915" s="3">
        <v>2120</v>
      </c>
      <c r="B915" s="1">
        <v>2</v>
      </c>
      <c r="C915" s="1">
        <v>124</v>
      </c>
      <c r="D915" s="1">
        <v>49</v>
      </c>
      <c r="E915" s="1">
        <v>75</v>
      </c>
      <c r="F915" s="4">
        <f t="shared" si="31"/>
        <v>0.60483870967741937</v>
      </c>
      <c r="G915" s="5">
        <f t="shared" si="30"/>
        <v>150</v>
      </c>
      <c r="H915" s="1">
        <v>248</v>
      </c>
      <c r="J915" s="1"/>
    </row>
    <row r="916" spans="1:10" x14ac:dyDescent="0.25">
      <c r="A916" s="3" t="s">
        <v>660</v>
      </c>
      <c r="B916" s="1">
        <v>5</v>
      </c>
      <c r="C916" s="1">
        <v>135</v>
      </c>
      <c r="D916" s="1">
        <v>60</v>
      </c>
      <c r="E916" s="1">
        <v>75</v>
      </c>
      <c r="F916" s="4">
        <f t="shared" si="31"/>
        <v>0.55555555555555558</v>
      </c>
      <c r="G916" s="5">
        <f t="shared" si="30"/>
        <v>375</v>
      </c>
      <c r="H916" s="1">
        <v>675</v>
      </c>
      <c r="J916" s="1"/>
    </row>
    <row r="917" spans="1:10" x14ac:dyDescent="0.25">
      <c r="A917" s="3" t="s">
        <v>661</v>
      </c>
      <c r="B917" s="1">
        <v>5</v>
      </c>
      <c r="C917" s="1">
        <v>115</v>
      </c>
      <c r="D917" s="1">
        <v>40</v>
      </c>
      <c r="E917" s="1">
        <v>75</v>
      </c>
      <c r="F917" s="4">
        <f t="shared" si="31"/>
        <v>0.65217391304347827</v>
      </c>
      <c r="G917" s="5">
        <f t="shared" si="30"/>
        <v>375</v>
      </c>
      <c r="H917" s="1">
        <v>575</v>
      </c>
      <c r="J917" s="1"/>
    </row>
    <row r="918" spans="1:10" x14ac:dyDescent="0.25">
      <c r="A918" s="3" t="s">
        <v>46</v>
      </c>
      <c r="B918" s="1">
        <v>28</v>
      </c>
      <c r="C918" s="1">
        <v>114</v>
      </c>
      <c r="D918" s="1">
        <v>39</v>
      </c>
      <c r="E918" s="1">
        <v>75</v>
      </c>
      <c r="F918" s="4">
        <f t="shared" si="31"/>
        <v>0.65789473684210531</v>
      </c>
      <c r="G918" s="5">
        <f t="shared" si="30"/>
        <v>2100</v>
      </c>
      <c r="H918" s="1">
        <v>3192</v>
      </c>
      <c r="J918" s="1"/>
    </row>
    <row r="919" spans="1:10" x14ac:dyDescent="0.25">
      <c r="A919" s="3" t="s">
        <v>185</v>
      </c>
      <c r="B919" s="1">
        <v>28</v>
      </c>
      <c r="C919" s="1">
        <v>114</v>
      </c>
      <c r="D919" s="1">
        <v>39</v>
      </c>
      <c r="E919" s="1">
        <v>75</v>
      </c>
      <c r="F919" s="4">
        <f t="shared" si="31"/>
        <v>0.65789473684210531</v>
      </c>
      <c r="G919" s="5">
        <f t="shared" si="30"/>
        <v>2100</v>
      </c>
      <c r="H919" s="1">
        <v>3192</v>
      </c>
      <c r="J919" s="1"/>
    </row>
    <row r="920" spans="1:10" x14ac:dyDescent="0.25">
      <c r="A920" s="3" t="s">
        <v>108</v>
      </c>
      <c r="B920" s="1">
        <v>7</v>
      </c>
      <c r="C920" s="1">
        <v>124</v>
      </c>
      <c r="D920" s="1">
        <v>49</v>
      </c>
      <c r="E920" s="1">
        <v>75</v>
      </c>
      <c r="F920" s="4">
        <f t="shared" si="31"/>
        <v>0.60483870967741937</v>
      </c>
      <c r="G920" s="5">
        <f t="shared" si="30"/>
        <v>525</v>
      </c>
      <c r="H920" s="1">
        <v>868</v>
      </c>
      <c r="J920" s="1"/>
    </row>
    <row r="921" spans="1:10" x14ac:dyDescent="0.25">
      <c r="A921" s="3" t="s">
        <v>108</v>
      </c>
      <c r="B921" s="1">
        <v>4</v>
      </c>
      <c r="C921" s="1">
        <v>124</v>
      </c>
      <c r="D921" s="1">
        <v>49</v>
      </c>
      <c r="E921" s="1">
        <v>75</v>
      </c>
      <c r="F921" s="4">
        <f t="shared" si="31"/>
        <v>0.60483870967741937</v>
      </c>
      <c r="G921" s="5">
        <f t="shared" si="30"/>
        <v>300</v>
      </c>
      <c r="H921" s="1">
        <v>496</v>
      </c>
      <c r="J921" s="1"/>
    </row>
    <row r="922" spans="1:10" x14ac:dyDescent="0.25">
      <c r="A922" s="3" t="s">
        <v>662</v>
      </c>
      <c r="B922" s="1">
        <v>3</v>
      </c>
      <c r="C922" s="1">
        <v>124</v>
      </c>
      <c r="D922" s="1">
        <v>49</v>
      </c>
      <c r="E922" s="1">
        <v>75</v>
      </c>
      <c r="F922" s="4">
        <f t="shared" si="31"/>
        <v>0.60483870967741937</v>
      </c>
      <c r="G922" s="5">
        <f t="shared" si="30"/>
        <v>225</v>
      </c>
      <c r="H922" s="1">
        <v>372</v>
      </c>
      <c r="J922" s="1"/>
    </row>
    <row r="923" spans="1:10" x14ac:dyDescent="0.25">
      <c r="A923" s="3" t="s">
        <v>663</v>
      </c>
      <c r="B923" s="1">
        <v>64</v>
      </c>
      <c r="C923" s="1">
        <v>134</v>
      </c>
      <c r="D923" s="1">
        <v>59</v>
      </c>
      <c r="E923" s="1">
        <v>75</v>
      </c>
      <c r="F923" s="4">
        <f t="shared" si="31"/>
        <v>0.55970149253731338</v>
      </c>
      <c r="G923" s="5">
        <f t="shared" si="30"/>
        <v>4800</v>
      </c>
      <c r="H923" s="1">
        <v>8576</v>
      </c>
      <c r="J923" s="1"/>
    </row>
    <row r="924" spans="1:10" x14ac:dyDescent="0.25">
      <c r="A924" s="3" t="s">
        <v>664</v>
      </c>
      <c r="B924" s="1">
        <v>85</v>
      </c>
      <c r="C924" s="1">
        <v>119</v>
      </c>
      <c r="D924" s="1">
        <v>45</v>
      </c>
      <c r="E924" s="1">
        <v>74</v>
      </c>
      <c r="F924" s="4">
        <f t="shared" si="31"/>
        <v>0.62184873949579833</v>
      </c>
      <c r="G924" s="5">
        <f t="shared" si="30"/>
        <v>6290</v>
      </c>
      <c r="H924" s="1">
        <v>10115</v>
      </c>
      <c r="J924" s="1"/>
    </row>
    <row r="925" spans="1:10" x14ac:dyDescent="0.25">
      <c r="A925" s="3" t="s">
        <v>665</v>
      </c>
      <c r="B925" s="1">
        <v>37</v>
      </c>
      <c r="C925" s="1">
        <v>143</v>
      </c>
      <c r="D925" s="1">
        <v>69</v>
      </c>
      <c r="E925" s="1">
        <v>74</v>
      </c>
      <c r="F925" s="4">
        <f t="shared" si="31"/>
        <v>0.5174825174825175</v>
      </c>
      <c r="G925" s="5">
        <f t="shared" si="30"/>
        <v>2738</v>
      </c>
      <c r="H925" s="1">
        <v>5291</v>
      </c>
      <c r="J925" s="1"/>
    </row>
    <row r="926" spans="1:10" x14ac:dyDescent="0.25">
      <c r="A926" s="3">
        <v>434</v>
      </c>
      <c r="B926" s="1">
        <v>20</v>
      </c>
      <c r="C926" s="1">
        <v>143</v>
      </c>
      <c r="D926" s="1">
        <v>69</v>
      </c>
      <c r="E926" s="1">
        <v>74</v>
      </c>
      <c r="F926" s="4">
        <f t="shared" si="31"/>
        <v>0.5174825174825175</v>
      </c>
      <c r="G926" s="5">
        <f t="shared" si="30"/>
        <v>1480</v>
      </c>
      <c r="H926" s="1">
        <v>2860</v>
      </c>
      <c r="J926" s="1"/>
    </row>
    <row r="927" spans="1:10" x14ac:dyDescent="0.25">
      <c r="A927" s="3">
        <v>2120</v>
      </c>
      <c r="B927" s="1">
        <v>2</v>
      </c>
      <c r="C927" s="1">
        <v>124</v>
      </c>
      <c r="D927" s="1">
        <v>50</v>
      </c>
      <c r="E927" s="1">
        <v>74</v>
      </c>
      <c r="F927" s="4">
        <f t="shared" si="31"/>
        <v>0.59677419354838712</v>
      </c>
      <c r="G927" s="5">
        <f t="shared" si="30"/>
        <v>148</v>
      </c>
      <c r="H927" s="1">
        <v>248</v>
      </c>
      <c r="J927" s="1"/>
    </row>
    <row r="928" spans="1:10" x14ac:dyDescent="0.25">
      <c r="A928" s="3">
        <v>2120</v>
      </c>
      <c r="B928" s="1">
        <v>3</v>
      </c>
      <c r="C928" s="1">
        <v>124</v>
      </c>
      <c r="D928" s="1">
        <v>50</v>
      </c>
      <c r="E928" s="1">
        <v>74</v>
      </c>
      <c r="F928" s="4">
        <f t="shared" si="31"/>
        <v>0.59677419354838712</v>
      </c>
      <c r="G928" s="5">
        <f t="shared" si="30"/>
        <v>222</v>
      </c>
      <c r="H928" s="1">
        <v>372</v>
      </c>
      <c r="J928" s="1"/>
    </row>
    <row r="929" spans="1:10" x14ac:dyDescent="0.25">
      <c r="A929" s="3">
        <v>7102</v>
      </c>
      <c r="B929" s="1">
        <v>14</v>
      </c>
      <c r="C929" s="1">
        <v>127</v>
      </c>
      <c r="D929" s="1">
        <v>53</v>
      </c>
      <c r="E929" s="1">
        <v>74</v>
      </c>
      <c r="F929" s="4">
        <f t="shared" si="31"/>
        <v>0.58267716535433067</v>
      </c>
      <c r="G929" s="5">
        <f t="shared" si="30"/>
        <v>1036</v>
      </c>
      <c r="H929" s="1">
        <v>1778</v>
      </c>
      <c r="J929" s="1"/>
    </row>
    <row r="930" spans="1:10" x14ac:dyDescent="0.25">
      <c r="A930" s="3" t="s">
        <v>171</v>
      </c>
      <c r="B930" s="1">
        <v>11</v>
      </c>
      <c r="C930" s="1">
        <v>116</v>
      </c>
      <c r="D930" s="1">
        <v>42</v>
      </c>
      <c r="E930" s="1">
        <v>74</v>
      </c>
      <c r="F930" s="4">
        <f t="shared" si="31"/>
        <v>0.63793103448275867</v>
      </c>
      <c r="G930" s="5">
        <f t="shared" si="30"/>
        <v>814</v>
      </c>
      <c r="H930" s="1">
        <v>1276</v>
      </c>
      <c r="J930" s="1"/>
    </row>
    <row r="931" spans="1:10" x14ac:dyDescent="0.25">
      <c r="A931" s="3" t="s">
        <v>108</v>
      </c>
      <c r="B931" s="1">
        <v>13</v>
      </c>
      <c r="C931" s="1">
        <v>124</v>
      </c>
      <c r="D931" s="1">
        <v>50</v>
      </c>
      <c r="E931" s="1">
        <v>74</v>
      </c>
      <c r="F931" s="4">
        <f t="shared" si="31"/>
        <v>0.59677419354838712</v>
      </c>
      <c r="G931" s="5">
        <f t="shared" si="30"/>
        <v>962</v>
      </c>
      <c r="H931" s="1">
        <v>1612</v>
      </c>
      <c r="J931" s="1"/>
    </row>
    <row r="932" spans="1:10" x14ac:dyDescent="0.25">
      <c r="A932" s="3">
        <v>126</v>
      </c>
      <c r="B932" s="1">
        <v>4</v>
      </c>
      <c r="C932" s="1">
        <v>135</v>
      </c>
      <c r="D932" s="1">
        <v>62</v>
      </c>
      <c r="E932" s="1">
        <v>73</v>
      </c>
      <c r="F932" s="4">
        <f t="shared" si="31"/>
        <v>0.54074074074074074</v>
      </c>
      <c r="G932" s="5">
        <f t="shared" si="30"/>
        <v>292</v>
      </c>
      <c r="H932" s="1">
        <v>540</v>
      </c>
      <c r="J932" s="1"/>
    </row>
    <row r="933" spans="1:10" x14ac:dyDescent="0.25">
      <c r="A933" s="3">
        <v>126</v>
      </c>
      <c r="B933" s="1">
        <v>6</v>
      </c>
      <c r="C933" s="1">
        <v>135</v>
      </c>
      <c r="D933" s="1">
        <v>62</v>
      </c>
      <c r="E933" s="1">
        <v>73</v>
      </c>
      <c r="F933" s="4">
        <f t="shared" si="31"/>
        <v>0.54074074074074074</v>
      </c>
      <c r="G933" s="5">
        <f t="shared" si="30"/>
        <v>438</v>
      </c>
      <c r="H933" s="1">
        <v>810</v>
      </c>
      <c r="J933" s="1"/>
    </row>
    <row r="934" spans="1:10" x14ac:dyDescent="0.25">
      <c r="A934" s="3">
        <v>126</v>
      </c>
      <c r="B934" s="1">
        <v>2</v>
      </c>
      <c r="C934" s="1">
        <v>135</v>
      </c>
      <c r="D934" s="1">
        <v>62</v>
      </c>
      <c r="E934" s="1">
        <v>73</v>
      </c>
      <c r="F934" s="4">
        <f t="shared" si="31"/>
        <v>0.54074074074074074</v>
      </c>
      <c r="G934" s="5">
        <f t="shared" si="30"/>
        <v>146</v>
      </c>
      <c r="H934" s="1">
        <v>270</v>
      </c>
      <c r="J934" s="1"/>
    </row>
    <row r="935" spans="1:10" x14ac:dyDescent="0.25">
      <c r="A935" s="3" t="s">
        <v>666</v>
      </c>
      <c r="B935" s="1">
        <v>69</v>
      </c>
      <c r="C935" s="1">
        <v>146</v>
      </c>
      <c r="D935" s="1">
        <v>73</v>
      </c>
      <c r="E935" s="1">
        <v>73</v>
      </c>
      <c r="F935" s="4">
        <f t="shared" si="31"/>
        <v>0.5</v>
      </c>
      <c r="G935" s="5">
        <f t="shared" si="30"/>
        <v>5037</v>
      </c>
      <c r="H935" s="1">
        <v>10074</v>
      </c>
      <c r="J935" s="1"/>
    </row>
    <row r="936" spans="1:10" x14ac:dyDescent="0.25">
      <c r="A936" s="3" t="s">
        <v>611</v>
      </c>
      <c r="B936" s="1">
        <v>17</v>
      </c>
      <c r="C936" s="1">
        <v>196</v>
      </c>
      <c r="D936" s="1">
        <v>123</v>
      </c>
      <c r="E936" s="1">
        <v>73</v>
      </c>
      <c r="F936" s="4">
        <f t="shared" si="31"/>
        <v>0.37244897959183676</v>
      </c>
      <c r="G936" s="5">
        <f t="shared" si="30"/>
        <v>1241</v>
      </c>
      <c r="H936" s="1">
        <v>3332</v>
      </c>
      <c r="J936" s="1"/>
    </row>
    <row r="937" spans="1:10" x14ac:dyDescent="0.25">
      <c r="A937" s="3">
        <v>728</v>
      </c>
      <c r="B937" s="1">
        <v>3</v>
      </c>
      <c r="C937" s="1">
        <v>158</v>
      </c>
      <c r="D937" s="1">
        <v>85</v>
      </c>
      <c r="E937" s="1">
        <v>73</v>
      </c>
      <c r="F937" s="4">
        <f t="shared" si="31"/>
        <v>0.46202531645569622</v>
      </c>
      <c r="G937" s="5">
        <f t="shared" si="30"/>
        <v>219</v>
      </c>
      <c r="H937" s="1">
        <v>474</v>
      </c>
      <c r="J937" s="1"/>
    </row>
    <row r="938" spans="1:10" x14ac:dyDescent="0.25">
      <c r="A938" s="3">
        <v>728</v>
      </c>
      <c r="B938" s="1">
        <v>4</v>
      </c>
      <c r="C938" s="1">
        <v>158</v>
      </c>
      <c r="D938" s="1">
        <v>85</v>
      </c>
      <c r="E938" s="1">
        <v>73</v>
      </c>
      <c r="F938" s="4">
        <f t="shared" si="31"/>
        <v>0.46202531645569622</v>
      </c>
      <c r="G938" s="5">
        <f t="shared" si="30"/>
        <v>292</v>
      </c>
      <c r="H938" s="1">
        <v>632</v>
      </c>
      <c r="J938" s="1"/>
    </row>
    <row r="939" spans="1:10" x14ac:dyDescent="0.25">
      <c r="A939" s="3">
        <v>756</v>
      </c>
      <c r="B939" s="1">
        <v>14</v>
      </c>
      <c r="C939" s="1">
        <v>143</v>
      </c>
      <c r="D939" s="1">
        <v>70</v>
      </c>
      <c r="E939" s="1">
        <v>73</v>
      </c>
      <c r="F939" s="4">
        <f t="shared" si="31"/>
        <v>0.51048951048951052</v>
      </c>
      <c r="G939" s="5">
        <f t="shared" si="30"/>
        <v>1022</v>
      </c>
      <c r="H939" s="1">
        <v>2002</v>
      </c>
      <c r="J939" s="1"/>
    </row>
    <row r="940" spans="1:10" x14ac:dyDescent="0.25">
      <c r="A940" s="3" t="s">
        <v>667</v>
      </c>
      <c r="B940" s="1">
        <v>713</v>
      </c>
      <c r="C940" s="1">
        <v>123</v>
      </c>
      <c r="D940" s="1">
        <v>50</v>
      </c>
      <c r="E940" s="1">
        <v>73</v>
      </c>
      <c r="F940" s="4">
        <f t="shared" si="31"/>
        <v>0.5934959349593496</v>
      </c>
      <c r="G940" s="5">
        <f t="shared" si="30"/>
        <v>52049</v>
      </c>
      <c r="H940" s="1">
        <v>87699</v>
      </c>
      <c r="J940" s="1"/>
    </row>
    <row r="941" spans="1:10" x14ac:dyDescent="0.25">
      <c r="A941" s="3" t="s">
        <v>610</v>
      </c>
      <c r="B941" s="1">
        <v>16</v>
      </c>
      <c r="C941" s="1">
        <v>218</v>
      </c>
      <c r="D941" s="1">
        <v>145</v>
      </c>
      <c r="E941" s="1">
        <v>73</v>
      </c>
      <c r="F941" s="4">
        <f t="shared" si="31"/>
        <v>0.33486238532110091</v>
      </c>
      <c r="G941" s="5">
        <f t="shared" si="30"/>
        <v>1168</v>
      </c>
      <c r="H941" s="1">
        <v>3488</v>
      </c>
      <c r="J941" s="1"/>
    </row>
    <row r="942" spans="1:10" x14ac:dyDescent="0.25">
      <c r="A942" s="3">
        <v>1019</v>
      </c>
      <c r="B942" s="1">
        <v>2</v>
      </c>
      <c r="C942" s="1">
        <v>142</v>
      </c>
      <c r="D942" s="1">
        <v>69</v>
      </c>
      <c r="E942" s="1">
        <v>73</v>
      </c>
      <c r="F942" s="4">
        <f t="shared" si="31"/>
        <v>0.5140845070422535</v>
      </c>
      <c r="G942" s="5">
        <f t="shared" si="30"/>
        <v>146</v>
      </c>
      <c r="H942" s="1">
        <v>284</v>
      </c>
      <c r="J942" s="1"/>
    </row>
    <row r="943" spans="1:10" x14ac:dyDescent="0.25">
      <c r="A943" s="3" t="s">
        <v>668</v>
      </c>
      <c r="B943" s="1">
        <v>16</v>
      </c>
      <c r="C943" s="1">
        <v>142</v>
      </c>
      <c r="D943" s="1">
        <v>69</v>
      </c>
      <c r="E943" s="1">
        <v>73</v>
      </c>
      <c r="F943" s="4">
        <f t="shared" si="31"/>
        <v>0.5140845070422535</v>
      </c>
      <c r="G943" s="5">
        <f t="shared" si="30"/>
        <v>1168</v>
      </c>
      <c r="H943" s="1">
        <v>2272</v>
      </c>
      <c r="J943" s="1"/>
    </row>
    <row r="944" spans="1:10" x14ac:dyDescent="0.25">
      <c r="A944" s="3" t="s">
        <v>205</v>
      </c>
      <c r="B944" s="1">
        <v>17</v>
      </c>
      <c r="C944" s="1">
        <v>149</v>
      </c>
      <c r="D944" s="1">
        <v>77</v>
      </c>
      <c r="E944" s="1">
        <v>72</v>
      </c>
      <c r="F944" s="4">
        <f t="shared" si="31"/>
        <v>0.48322147651006714</v>
      </c>
      <c r="G944" s="5">
        <f t="shared" si="30"/>
        <v>1224</v>
      </c>
      <c r="H944" s="1">
        <v>2533</v>
      </c>
      <c r="J944" s="1"/>
    </row>
    <row r="945" spans="1:10" x14ac:dyDescent="0.25">
      <c r="A945" s="3" t="s">
        <v>155</v>
      </c>
      <c r="B945" s="1">
        <v>64</v>
      </c>
      <c r="C945" s="1">
        <v>108</v>
      </c>
      <c r="D945" s="1">
        <v>36</v>
      </c>
      <c r="E945" s="1">
        <v>72</v>
      </c>
      <c r="F945" s="4">
        <f t="shared" si="31"/>
        <v>0.66666666666666663</v>
      </c>
      <c r="G945" s="5">
        <f t="shared" si="30"/>
        <v>4608</v>
      </c>
      <c r="H945" s="1">
        <v>6912</v>
      </c>
      <c r="J945" s="1"/>
    </row>
    <row r="946" spans="1:10" x14ac:dyDescent="0.25">
      <c r="A946" s="3" t="s">
        <v>669</v>
      </c>
      <c r="B946" s="1">
        <v>7</v>
      </c>
      <c r="C946" s="1">
        <v>164</v>
      </c>
      <c r="D946" s="1">
        <v>92</v>
      </c>
      <c r="E946" s="1">
        <v>72</v>
      </c>
      <c r="F946" s="4">
        <f t="shared" si="31"/>
        <v>0.43902439024390244</v>
      </c>
      <c r="G946" s="5">
        <f t="shared" si="30"/>
        <v>504</v>
      </c>
      <c r="H946" s="1">
        <v>1148</v>
      </c>
      <c r="J946" s="1"/>
    </row>
    <row r="947" spans="1:10" x14ac:dyDescent="0.25">
      <c r="A947" s="3">
        <v>7012</v>
      </c>
      <c r="B947" s="1">
        <v>2</v>
      </c>
      <c r="C947" s="1">
        <v>79</v>
      </c>
      <c r="D947" s="1">
        <v>7</v>
      </c>
      <c r="E947" s="1">
        <v>72</v>
      </c>
      <c r="F947" s="4">
        <f t="shared" si="31"/>
        <v>0.91139240506329111</v>
      </c>
      <c r="G947" s="5">
        <f t="shared" si="30"/>
        <v>144</v>
      </c>
      <c r="H947" s="1">
        <v>158</v>
      </c>
      <c r="J947" s="1"/>
    </row>
    <row r="948" spans="1:10" x14ac:dyDescent="0.25">
      <c r="A948" s="3">
        <v>7012</v>
      </c>
      <c r="B948" s="1">
        <v>18</v>
      </c>
      <c r="C948" s="1">
        <v>79</v>
      </c>
      <c r="D948" s="1">
        <v>7</v>
      </c>
      <c r="E948" s="1">
        <v>72</v>
      </c>
      <c r="F948" s="4">
        <f t="shared" si="31"/>
        <v>0.91139240506329111</v>
      </c>
      <c r="G948" s="5">
        <f t="shared" si="30"/>
        <v>1296</v>
      </c>
      <c r="H948" s="1">
        <v>1422</v>
      </c>
      <c r="J948" s="1"/>
    </row>
    <row r="949" spans="1:10" x14ac:dyDescent="0.25">
      <c r="A949" s="3">
        <v>7012</v>
      </c>
      <c r="B949" s="1">
        <v>2</v>
      </c>
      <c r="C949" s="1">
        <v>79</v>
      </c>
      <c r="D949" s="1">
        <v>7</v>
      </c>
      <c r="E949" s="1">
        <v>72</v>
      </c>
      <c r="F949" s="4">
        <f t="shared" si="31"/>
        <v>0.91139240506329111</v>
      </c>
      <c r="G949" s="5">
        <f t="shared" si="30"/>
        <v>144</v>
      </c>
      <c r="H949" s="1">
        <v>158</v>
      </c>
      <c r="J949" s="1"/>
    </row>
    <row r="950" spans="1:10" x14ac:dyDescent="0.25">
      <c r="A950" s="3">
        <v>7012</v>
      </c>
      <c r="B950" s="1">
        <v>3</v>
      </c>
      <c r="C950" s="1">
        <v>79</v>
      </c>
      <c r="D950" s="1">
        <v>7</v>
      </c>
      <c r="E950" s="1">
        <v>72</v>
      </c>
      <c r="F950" s="4">
        <f t="shared" si="31"/>
        <v>0.91139240506329111</v>
      </c>
      <c r="G950" s="5">
        <f t="shared" si="30"/>
        <v>216</v>
      </c>
      <c r="H950" s="1">
        <v>237</v>
      </c>
      <c r="J950" s="1"/>
    </row>
    <row r="951" spans="1:10" x14ac:dyDescent="0.25">
      <c r="A951" s="3" t="s">
        <v>670</v>
      </c>
      <c r="B951" s="1">
        <v>34</v>
      </c>
      <c r="C951" s="1">
        <v>143</v>
      </c>
      <c r="D951" s="1">
        <v>71</v>
      </c>
      <c r="E951" s="1">
        <v>72</v>
      </c>
      <c r="F951" s="4">
        <f t="shared" si="31"/>
        <v>0.50349650349650354</v>
      </c>
      <c r="G951" s="5">
        <f t="shared" si="30"/>
        <v>2448</v>
      </c>
      <c r="H951" s="1">
        <v>4862</v>
      </c>
      <c r="J951" s="1"/>
    </row>
    <row r="952" spans="1:10" x14ac:dyDescent="0.25">
      <c r="A952" s="3">
        <v>10062</v>
      </c>
      <c r="B952" s="1">
        <v>2</v>
      </c>
      <c r="C952" s="1">
        <v>91</v>
      </c>
      <c r="D952" s="1">
        <v>19</v>
      </c>
      <c r="E952" s="1">
        <v>72</v>
      </c>
      <c r="F952" s="4">
        <f t="shared" si="31"/>
        <v>0.79120879120879117</v>
      </c>
      <c r="G952" s="5">
        <f t="shared" si="30"/>
        <v>144</v>
      </c>
      <c r="H952" s="1">
        <v>182</v>
      </c>
      <c r="J952" s="1"/>
    </row>
    <row r="953" spans="1:10" x14ac:dyDescent="0.25">
      <c r="A953" s="3" t="s">
        <v>346</v>
      </c>
      <c r="B953" s="1">
        <v>67</v>
      </c>
      <c r="C953" s="1">
        <v>117</v>
      </c>
      <c r="D953" s="1">
        <v>46</v>
      </c>
      <c r="E953" s="1">
        <v>71</v>
      </c>
      <c r="F953" s="4">
        <f t="shared" si="31"/>
        <v>0.60683760683760679</v>
      </c>
      <c r="G953" s="5">
        <f t="shared" si="30"/>
        <v>4757</v>
      </c>
      <c r="H953" s="1">
        <v>7839</v>
      </c>
      <c r="J953" s="1"/>
    </row>
    <row r="954" spans="1:10" x14ac:dyDescent="0.25">
      <c r="A954" s="3" t="s">
        <v>671</v>
      </c>
      <c r="B954" s="1">
        <v>15</v>
      </c>
      <c r="C954" s="1">
        <v>119</v>
      </c>
      <c r="D954" s="1">
        <v>48</v>
      </c>
      <c r="E954" s="1">
        <v>71</v>
      </c>
      <c r="F954" s="4">
        <f t="shared" si="31"/>
        <v>0.59663865546218486</v>
      </c>
      <c r="G954" s="5">
        <f t="shared" si="30"/>
        <v>1065</v>
      </c>
      <c r="H954" s="1">
        <v>1785</v>
      </c>
      <c r="J954" s="1"/>
    </row>
    <row r="955" spans="1:10" x14ac:dyDescent="0.25">
      <c r="A955" s="3" t="s">
        <v>70</v>
      </c>
      <c r="B955" s="1">
        <v>125</v>
      </c>
      <c r="C955" s="1">
        <v>71</v>
      </c>
      <c r="D955" s="1">
        <v>0</v>
      </c>
      <c r="E955" s="1">
        <v>71</v>
      </c>
      <c r="F955" s="4">
        <f t="shared" si="31"/>
        <v>1</v>
      </c>
      <c r="G955" s="5">
        <f t="shared" si="30"/>
        <v>8875</v>
      </c>
      <c r="H955" s="1">
        <v>8875</v>
      </c>
      <c r="J955" s="1"/>
    </row>
    <row r="956" spans="1:10" x14ac:dyDescent="0.25">
      <c r="A956" s="3" t="s">
        <v>672</v>
      </c>
      <c r="B956" s="1">
        <v>5</v>
      </c>
      <c r="C956" s="1">
        <v>103</v>
      </c>
      <c r="D956" s="1">
        <v>32</v>
      </c>
      <c r="E956" s="1">
        <v>71</v>
      </c>
      <c r="F956" s="4">
        <f t="shared" si="31"/>
        <v>0.68932038834951459</v>
      </c>
      <c r="G956" s="5">
        <f t="shared" si="30"/>
        <v>355</v>
      </c>
      <c r="H956" s="1">
        <v>515</v>
      </c>
      <c r="J956" s="1"/>
    </row>
    <row r="957" spans="1:10" x14ac:dyDescent="0.25">
      <c r="A957" s="3" t="s">
        <v>673</v>
      </c>
      <c r="B957" s="1">
        <v>3</v>
      </c>
      <c r="C957" s="1">
        <v>143</v>
      </c>
      <c r="D957" s="1">
        <v>72</v>
      </c>
      <c r="E957" s="1">
        <v>71</v>
      </c>
      <c r="F957" s="4">
        <f t="shared" si="31"/>
        <v>0.49650349650349651</v>
      </c>
      <c r="G957" s="5">
        <f t="shared" si="30"/>
        <v>213</v>
      </c>
      <c r="H957" s="1">
        <v>429</v>
      </c>
      <c r="J957" s="1"/>
    </row>
    <row r="958" spans="1:10" x14ac:dyDescent="0.25">
      <c r="A958" s="3" t="s">
        <v>674</v>
      </c>
      <c r="B958" s="1">
        <v>6</v>
      </c>
      <c r="C958" s="1">
        <v>140</v>
      </c>
      <c r="D958" s="1">
        <v>69</v>
      </c>
      <c r="E958" s="1">
        <v>71</v>
      </c>
      <c r="F958" s="4">
        <f t="shared" si="31"/>
        <v>0.50714285714285712</v>
      </c>
      <c r="G958" s="5">
        <f t="shared" si="30"/>
        <v>426</v>
      </c>
      <c r="H958" s="1">
        <v>840</v>
      </c>
      <c r="J958" s="1"/>
    </row>
    <row r="959" spans="1:10" x14ac:dyDescent="0.25">
      <c r="A959" s="3" t="s">
        <v>108</v>
      </c>
      <c r="B959" s="1">
        <v>9</v>
      </c>
      <c r="C959" s="1">
        <v>124</v>
      </c>
      <c r="D959" s="1">
        <v>53</v>
      </c>
      <c r="E959" s="1">
        <v>71</v>
      </c>
      <c r="F959" s="4">
        <f t="shared" si="31"/>
        <v>0.57258064516129037</v>
      </c>
      <c r="G959" s="5">
        <f t="shared" si="30"/>
        <v>639</v>
      </c>
      <c r="H959" s="1">
        <v>1116</v>
      </c>
      <c r="J959" s="1"/>
    </row>
    <row r="960" spans="1:10" x14ac:dyDescent="0.25">
      <c r="A960" s="3" t="s">
        <v>108</v>
      </c>
      <c r="B960" s="1">
        <v>11</v>
      </c>
      <c r="C960" s="1">
        <v>124</v>
      </c>
      <c r="D960" s="1">
        <v>53</v>
      </c>
      <c r="E960" s="1">
        <v>71</v>
      </c>
      <c r="F960" s="4">
        <f t="shared" si="31"/>
        <v>0.57258064516129037</v>
      </c>
      <c r="G960" s="5">
        <f t="shared" si="30"/>
        <v>781</v>
      </c>
      <c r="H960" s="1">
        <v>1364</v>
      </c>
      <c r="J960" s="1"/>
    </row>
    <row r="961" spans="1:10" x14ac:dyDescent="0.25">
      <c r="A961" s="3" t="s">
        <v>363</v>
      </c>
      <c r="B961" s="1">
        <v>14</v>
      </c>
      <c r="C961" s="1">
        <v>124</v>
      </c>
      <c r="D961" s="1">
        <v>53</v>
      </c>
      <c r="E961" s="1">
        <v>71</v>
      </c>
      <c r="F961" s="4">
        <f t="shared" si="31"/>
        <v>0.57258064516129037</v>
      </c>
      <c r="G961" s="5">
        <f t="shared" si="30"/>
        <v>994</v>
      </c>
      <c r="H961" s="1">
        <v>1736</v>
      </c>
      <c r="J961" s="1"/>
    </row>
    <row r="962" spans="1:10" x14ac:dyDescent="0.25">
      <c r="A962" s="3" t="s">
        <v>675</v>
      </c>
      <c r="B962" s="1">
        <v>5</v>
      </c>
      <c r="C962" s="1">
        <v>267</v>
      </c>
      <c r="D962" s="1">
        <v>197</v>
      </c>
      <c r="E962" s="1">
        <v>70</v>
      </c>
      <c r="F962" s="4">
        <f t="shared" si="31"/>
        <v>0.26217228464419473</v>
      </c>
      <c r="G962" s="5">
        <f t="shared" si="30"/>
        <v>350</v>
      </c>
      <c r="H962" s="1">
        <v>1335</v>
      </c>
      <c r="J962" s="1"/>
    </row>
    <row r="963" spans="1:10" x14ac:dyDescent="0.25">
      <c r="A963" s="3" t="s">
        <v>406</v>
      </c>
      <c r="B963" s="1">
        <v>47</v>
      </c>
      <c r="C963" s="1">
        <v>101</v>
      </c>
      <c r="D963" s="1">
        <v>31</v>
      </c>
      <c r="E963" s="1">
        <v>70</v>
      </c>
      <c r="F963" s="4">
        <f t="shared" si="31"/>
        <v>0.69306930693069302</v>
      </c>
      <c r="G963" s="5">
        <f t="shared" si="30"/>
        <v>3290</v>
      </c>
      <c r="H963" s="1">
        <v>4747</v>
      </c>
      <c r="J963" s="1"/>
    </row>
    <row r="964" spans="1:10" x14ac:dyDescent="0.25">
      <c r="A964" s="3">
        <v>1309</v>
      </c>
      <c r="B964" s="1">
        <v>2</v>
      </c>
      <c r="C964" s="1">
        <v>135</v>
      </c>
      <c r="D964" s="1">
        <v>65</v>
      </c>
      <c r="E964" s="1">
        <v>70</v>
      </c>
      <c r="F964" s="4">
        <f t="shared" si="31"/>
        <v>0.51851851851851849</v>
      </c>
      <c r="G964" s="5">
        <f t="shared" si="30"/>
        <v>140</v>
      </c>
      <c r="H964" s="1">
        <v>270</v>
      </c>
      <c r="J964" s="1"/>
    </row>
    <row r="965" spans="1:10" x14ac:dyDescent="0.25">
      <c r="A965" s="3">
        <v>1310</v>
      </c>
      <c r="B965" s="1">
        <v>2</v>
      </c>
      <c r="C965" s="1">
        <v>135</v>
      </c>
      <c r="D965" s="1">
        <v>65</v>
      </c>
      <c r="E965" s="1">
        <v>70</v>
      </c>
      <c r="F965" s="4">
        <f t="shared" si="31"/>
        <v>0.51851851851851849</v>
      </c>
      <c r="G965" s="5">
        <f t="shared" si="30"/>
        <v>140</v>
      </c>
      <c r="H965" s="1">
        <v>270</v>
      </c>
      <c r="J965" s="1"/>
    </row>
    <row r="966" spans="1:10" x14ac:dyDescent="0.25">
      <c r="A966" s="3">
        <v>1315</v>
      </c>
      <c r="B966" s="1">
        <v>2</v>
      </c>
      <c r="C966" s="1">
        <v>135</v>
      </c>
      <c r="D966" s="1">
        <v>65</v>
      </c>
      <c r="E966" s="1">
        <v>70</v>
      </c>
      <c r="F966" s="4">
        <f t="shared" si="31"/>
        <v>0.51851851851851849</v>
      </c>
      <c r="G966" s="5">
        <f t="shared" si="30"/>
        <v>140</v>
      </c>
      <c r="H966" s="1">
        <v>270</v>
      </c>
      <c r="J966" s="1"/>
    </row>
    <row r="967" spans="1:10" x14ac:dyDescent="0.25">
      <c r="A967" s="3" t="s">
        <v>389</v>
      </c>
      <c r="B967" s="1">
        <v>12</v>
      </c>
      <c r="C967" s="1">
        <v>103</v>
      </c>
      <c r="D967" s="1">
        <v>33</v>
      </c>
      <c r="E967" s="1">
        <v>70</v>
      </c>
      <c r="F967" s="4">
        <f t="shared" si="31"/>
        <v>0.67961165048543692</v>
      </c>
      <c r="G967" s="5">
        <f t="shared" si="30"/>
        <v>840</v>
      </c>
      <c r="H967" s="1">
        <v>1236</v>
      </c>
      <c r="J967" s="1"/>
    </row>
    <row r="968" spans="1:10" x14ac:dyDescent="0.25">
      <c r="A968" s="3" t="s">
        <v>86</v>
      </c>
      <c r="B968" s="1">
        <v>46</v>
      </c>
      <c r="C968" s="1">
        <v>104</v>
      </c>
      <c r="D968" s="1">
        <v>34</v>
      </c>
      <c r="E968" s="1">
        <v>70</v>
      </c>
      <c r="F968" s="4">
        <f t="shared" si="31"/>
        <v>0.67307692307692313</v>
      </c>
      <c r="G968" s="5">
        <f t="shared" si="30"/>
        <v>3220</v>
      </c>
      <c r="H968" s="1">
        <v>4784</v>
      </c>
      <c r="J968" s="1"/>
    </row>
    <row r="969" spans="1:10" x14ac:dyDescent="0.25">
      <c r="A969" s="3" t="s">
        <v>676</v>
      </c>
      <c r="B969" s="1">
        <v>19</v>
      </c>
      <c r="C969" s="1">
        <v>135</v>
      </c>
      <c r="D969" s="1">
        <v>65</v>
      </c>
      <c r="E969" s="1">
        <v>70</v>
      </c>
      <c r="F969" s="4">
        <f t="shared" si="31"/>
        <v>0.51851851851851849</v>
      </c>
      <c r="G969" s="5">
        <f t="shared" si="30"/>
        <v>1330</v>
      </c>
      <c r="H969" s="1">
        <v>2565</v>
      </c>
      <c r="J969" s="1"/>
    </row>
    <row r="970" spans="1:10" x14ac:dyDescent="0.25">
      <c r="A970" s="3">
        <v>80332</v>
      </c>
      <c r="B970" s="1">
        <v>6</v>
      </c>
      <c r="C970" s="1">
        <v>142</v>
      </c>
      <c r="D970" s="1">
        <v>72</v>
      </c>
      <c r="E970" s="1">
        <v>70</v>
      </c>
      <c r="F970" s="4">
        <f t="shared" si="31"/>
        <v>0.49295774647887325</v>
      </c>
      <c r="G970" s="5">
        <f t="shared" si="30"/>
        <v>420</v>
      </c>
      <c r="H970" s="1">
        <v>852</v>
      </c>
      <c r="J970" s="1"/>
    </row>
    <row r="971" spans="1:10" x14ac:dyDescent="0.25">
      <c r="A971" s="3" t="s">
        <v>120</v>
      </c>
      <c r="B971" s="1">
        <v>2</v>
      </c>
      <c r="C971" s="1">
        <v>119</v>
      </c>
      <c r="D971" s="1">
        <v>50</v>
      </c>
      <c r="E971" s="1">
        <v>69</v>
      </c>
      <c r="F971" s="4">
        <f t="shared" ref="F971:F1028" si="32">E971/C971</f>
        <v>0.57983193277310929</v>
      </c>
      <c r="G971" s="5">
        <f t="shared" ref="G971:G1027" si="33">E971*B971</f>
        <v>138</v>
      </c>
      <c r="H971" s="1">
        <v>238</v>
      </c>
      <c r="J971" s="1"/>
    </row>
    <row r="972" spans="1:10" x14ac:dyDescent="0.25">
      <c r="A972" s="3">
        <v>860</v>
      </c>
      <c r="B972" s="1">
        <v>3</v>
      </c>
      <c r="C972" s="1">
        <v>128</v>
      </c>
      <c r="D972" s="1">
        <v>59</v>
      </c>
      <c r="E972" s="1">
        <v>69</v>
      </c>
      <c r="F972" s="4">
        <f t="shared" si="32"/>
        <v>0.5390625</v>
      </c>
      <c r="G972" s="5">
        <f t="shared" si="33"/>
        <v>207</v>
      </c>
      <c r="H972" s="1">
        <v>384</v>
      </c>
      <c r="J972" s="1"/>
    </row>
    <row r="973" spans="1:10" x14ac:dyDescent="0.25">
      <c r="A973" s="3">
        <v>860</v>
      </c>
      <c r="B973" s="1">
        <v>9</v>
      </c>
      <c r="C973" s="1">
        <v>129</v>
      </c>
      <c r="D973" s="1">
        <v>60</v>
      </c>
      <c r="E973" s="1">
        <v>69</v>
      </c>
      <c r="F973" s="4">
        <f t="shared" si="32"/>
        <v>0.53488372093023251</v>
      </c>
      <c r="G973" s="5">
        <f t="shared" si="33"/>
        <v>621</v>
      </c>
      <c r="H973" s="1">
        <v>1161</v>
      </c>
      <c r="J973" s="1"/>
    </row>
    <row r="974" spans="1:10" x14ac:dyDescent="0.25">
      <c r="A974" s="3">
        <v>1018</v>
      </c>
      <c r="B974" s="1">
        <v>5</v>
      </c>
      <c r="C974" s="1">
        <v>143</v>
      </c>
      <c r="D974" s="1">
        <v>74</v>
      </c>
      <c r="E974" s="1">
        <v>69</v>
      </c>
      <c r="F974" s="4">
        <f t="shared" si="32"/>
        <v>0.4825174825174825</v>
      </c>
      <c r="G974" s="5">
        <f t="shared" si="33"/>
        <v>345</v>
      </c>
      <c r="H974" s="1">
        <v>715</v>
      </c>
      <c r="J974" s="1"/>
    </row>
    <row r="975" spans="1:10" x14ac:dyDescent="0.25">
      <c r="A975" s="3" t="s">
        <v>405</v>
      </c>
      <c r="B975" s="1">
        <v>45</v>
      </c>
      <c r="C975" s="1">
        <v>100</v>
      </c>
      <c r="D975" s="1">
        <v>31</v>
      </c>
      <c r="E975" s="1">
        <v>69</v>
      </c>
      <c r="F975" s="4">
        <f t="shared" si="32"/>
        <v>0.69</v>
      </c>
      <c r="G975" s="5">
        <f t="shared" si="33"/>
        <v>3105</v>
      </c>
      <c r="H975" s="1">
        <v>4500</v>
      </c>
      <c r="J975" s="1"/>
    </row>
    <row r="976" spans="1:10" x14ac:dyDescent="0.25">
      <c r="A976" s="3" t="s">
        <v>677</v>
      </c>
      <c r="B976" s="1">
        <v>22</v>
      </c>
      <c r="C976" s="1">
        <v>120</v>
      </c>
      <c r="D976" s="1">
        <v>51</v>
      </c>
      <c r="E976" s="1">
        <v>69</v>
      </c>
      <c r="F976" s="4">
        <f t="shared" si="32"/>
        <v>0.57499999999999996</v>
      </c>
      <c r="G976" s="5">
        <f t="shared" si="33"/>
        <v>1518</v>
      </c>
      <c r="H976" s="1">
        <v>2640</v>
      </c>
      <c r="J976" s="1"/>
    </row>
    <row r="977" spans="1:10" x14ac:dyDescent="0.25">
      <c r="A977" s="3" t="s">
        <v>678</v>
      </c>
      <c r="B977" s="1">
        <v>16</v>
      </c>
      <c r="C977" s="1">
        <v>132</v>
      </c>
      <c r="D977" s="1">
        <v>63</v>
      </c>
      <c r="E977" s="1">
        <v>69</v>
      </c>
      <c r="F977" s="4">
        <f t="shared" si="32"/>
        <v>0.52272727272727271</v>
      </c>
      <c r="G977" s="5">
        <f t="shared" si="33"/>
        <v>1104</v>
      </c>
      <c r="H977" s="1">
        <v>2112</v>
      </c>
      <c r="J977" s="1"/>
    </row>
    <row r="978" spans="1:10" x14ac:dyDescent="0.25">
      <c r="A978" s="3">
        <v>1385</v>
      </c>
      <c r="B978" s="1">
        <v>26</v>
      </c>
      <c r="C978" s="1">
        <v>137</v>
      </c>
      <c r="D978" s="1">
        <v>68</v>
      </c>
      <c r="E978" s="1">
        <v>69</v>
      </c>
      <c r="F978" s="4">
        <f t="shared" si="32"/>
        <v>0.5036496350364964</v>
      </c>
      <c r="G978" s="5">
        <f t="shared" si="33"/>
        <v>1794</v>
      </c>
      <c r="H978" s="1">
        <v>3562</v>
      </c>
      <c r="J978" s="1"/>
    </row>
    <row r="979" spans="1:10" x14ac:dyDescent="0.25">
      <c r="A979" s="3" t="s">
        <v>679</v>
      </c>
      <c r="B979" s="1">
        <v>13</v>
      </c>
      <c r="C979" s="1">
        <v>127</v>
      </c>
      <c r="D979" s="1">
        <v>58</v>
      </c>
      <c r="E979" s="1">
        <v>69</v>
      </c>
      <c r="F979" s="4">
        <f t="shared" si="32"/>
        <v>0.54330708661417326</v>
      </c>
      <c r="G979" s="5">
        <f t="shared" si="33"/>
        <v>897</v>
      </c>
      <c r="H979" s="1">
        <v>1651</v>
      </c>
      <c r="J979" s="1"/>
    </row>
    <row r="980" spans="1:10" x14ac:dyDescent="0.25">
      <c r="A980" s="3" t="s">
        <v>151</v>
      </c>
      <c r="B980" s="1">
        <v>50</v>
      </c>
      <c r="C980" s="1">
        <v>111</v>
      </c>
      <c r="D980" s="1">
        <v>42</v>
      </c>
      <c r="E980" s="1">
        <v>69</v>
      </c>
      <c r="F980" s="4">
        <f t="shared" si="32"/>
        <v>0.6216216216216216</v>
      </c>
      <c r="G980" s="5">
        <f t="shared" si="33"/>
        <v>3450</v>
      </c>
      <c r="H980" s="1">
        <v>5550</v>
      </c>
      <c r="J980" s="1"/>
    </row>
    <row r="981" spans="1:10" x14ac:dyDescent="0.25">
      <c r="A981" s="3" t="s">
        <v>164</v>
      </c>
      <c r="B981" s="1">
        <v>15</v>
      </c>
      <c r="C981" s="1">
        <v>111</v>
      </c>
      <c r="D981" s="1">
        <v>42</v>
      </c>
      <c r="E981" s="1">
        <v>69</v>
      </c>
      <c r="F981" s="4">
        <f t="shared" si="32"/>
        <v>0.6216216216216216</v>
      </c>
      <c r="G981" s="5">
        <f t="shared" si="33"/>
        <v>1035</v>
      </c>
      <c r="H981" s="1">
        <v>1665</v>
      </c>
      <c r="J981" s="1"/>
    </row>
    <row r="982" spans="1:10" x14ac:dyDescent="0.25">
      <c r="A982" s="3" t="s">
        <v>680</v>
      </c>
      <c r="B982" s="1">
        <v>9</v>
      </c>
      <c r="C982" s="1">
        <v>119</v>
      </c>
      <c r="D982" s="1">
        <v>50</v>
      </c>
      <c r="E982" s="1">
        <v>69</v>
      </c>
      <c r="F982" s="4">
        <f t="shared" si="32"/>
        <v>0.57983193277310929</v>
      </c>
      <c r="G982" s="5">
        <f t="shared" si="33"/>
        <v>621</v>
      </c>
      <c r="H982" s="1">
        <v>1071</v>
      </c>
      <c r="J982" s="1"/>
    </row>
    <row r="983" spans="1:10" x14ac:dyDescent="0.25">
      <c r="A983" s="3" t="s">
        <v>681</v>
      </c>
      <c r="B983" s="1">
        <v>2</v>
      </c>
      <c r="C983" s="1">
        <v>107</v>
      </c>
      <c r="D983" s="1">
        <v>38</v>
      </c>
      <c r="E983" s="1">
        <v>69</v>
      </c>
      <c r="F983" s="4">
        <f t="shared" si="32"/>
        <v>0.64485981308411211</v>
      </c>
      <c r="G983" s="5">
        <f t="shared" si="33"/>
        <v>138</v>
      </c>
      <c r="H983" s="1">
        <v>214</v>
      </c>
      <c r="J983" s="1"/>
    </row>
    <row r="984" spans="1:10" x14ac:dyDescent="0.25">
      <c r="A984" s="3">
        <v>82000</v>
      </c>
      <c r="B984" s="1">
        <v>22</v>
      </c>
      <c r="C984" s="1">
        <v>108</v>
      </c>
      <c r="D984" s="1">
        <v>39</v>
      </c>
      <c r="E984" s="1">
        <v>69</v>
      </c>
      <c r="F984" s="4">
        <f t="shared" si="32"/>
        <v>0.63888888888888884</v>
      </c>
      <c r="G984" s="5">
        <f t="shared" si="33"/>
        <v>1518</v>
      </c>
      <c r="H984" s="1">
        <v>2376</v>
      </c>
      <c r="J984" s="1"/>
    </row>
    <row r="985" spans="1:10" x14ac:dyDescent="0.25">
      <c r="A985" s="3">
        <v>420111</v>
      </c>
      <c r="B985" s="1">
        <v>7</v>
      </c>
      <c r="C985" s="1">
        <v>120</v>
      </c>
      <c r="D985" s="1">
        <v>51</v>
      </c>
      <c r="E985" s="1">
        <v>69</v>
      </c>
      <c r="F985" s="4">
        <f t="shared" si="32"/>
        <v>0.57499999999999996</v>
      </c>
      <c r="G985" s="5">
        <f t="shared" si="33"/>
        <v>483</v>
      </c>
      <c r="H985" s="1">
        <v>840</v>
      </c>
      <c r="J985" s="1"/>
    </row>
    <row r="986" spans="1:10" x14ac:dyDescent="0.25">
      <c r="A986" s="3">
        <v>800</v>
      </c>
      <c r="B986" s="1">
        <v>3</v>
      </c>
      <c r="C986" s="1">
        <v>132</v>
      </c>
      <c r="D986" s="1">
        <v>64</v>
      </c>
      <c r="E986" s="1">
        <v>68</v>
      </c>
      <c r="F986" s="4">
        <f t="shared" si="32"/>
        <v>0.51515151515151514</v>
      </c>
      <c r="G986" s="5">
        <f t="shared" si="33"/>
        <v>204</v>
      </c>
      <c r="H986" s="1">
        <v>396</v>
      </c>
      <c r="J986" s="1"/>
    </row>
    <row r="987" spans="1:10" x14ac:dyDescent="0.25">
      <c r="A987" s="3">
        <v>860</v>
      </c>
      <c r="B987" s="1">
        <v>1</v>
      </c>
      <c r="C987" s="1">
        <v>132</v>
      </c>
      <c r="D987" s="1">
        <v>64</v>
      </c>
      <c r="E987" s="1">
        <v>68</v>
      </c>
      <c r="F987" s="4">
        <f t="shared" si="32"/>
        <v>0.51515151515151514</v>
      </c>
      <c r="G987" s="5">
        <f t="shared" si="33"/>
        <v>68</v>
      </c>
      <c r="H987" s="1">
        <v>132</v>
      </c>
      <c r="J987" s="1"/>
    </row>
    <row r="988" spans="1:10" x14ac:dyDescent="0.25">
      <c r="A988" s="3">
        <v>865</v>
      </c>
      <c r="B988" s="1">
        <v>2</v>
      </c>
      <c r="C988" s="1">
        <v>132</v>
      </c>
      <c r="D988" s="1">
        <v>64</v>
      </c>
      <c r="E988" s="1">
        <v>68</v>
      </c>
      <c r="F988" s="4">
        <f t="shared" si="32"/>
        <v>0.51515151515151514</v>
      </c>
      <c r="G988" s="5">
        <f t="shared" si="33"/>
        <v>136</v>
      </c>
      <c r="H988" s="1">
        <v>264</v>
      </c>
      <c r="J988" s="1"/>
    </row>
    <row r="989" spans="1:10" x14ac:dyDescent="0.25">
      <c r="A989" s="3">
        <v>865</v>
      </c>
      <c r="B989" s="1">
        <v>3</v>
      </c>
      <c r="C989" s="1">
        <v>128</v>
      </c>
      <c r="D989" s="1">
        <v>60</v>
      </c>
      <c r="E989" s="1">
        <v>68</v>
      </c>
      <c r="F989" s="4">
        <f t="shared" si="32"/>
        <v>0.53125</v>
      </c>
      <c r="G989" s="5">
        <f t="shared" si="33"/>
        <v>204</v>
      </c>
      <c r="H989" s="1">
        <v>384</v>
      </c>
      <c r="J989" s="1"/>
    </row>
    <row r="990" spans="1:10" x14ac:dyDescent="0.25">
      <c r="A990" s="3" t="s">
        <v>682</v>
      </c>
      <c r="B990" s="1">
        <v>23</v>
      </c>
      <c r="C990" s="1">
        <v>116</v>
      </c>
      <c r="D990" s="1">
        <v>48</v>
      </c>
      <c r="E990" s="1">
        <v>68</v>
      </c>
      <c r="F990" s="4">
        <f t="shared" si="32"/>
        <v>0.58620689655172409</v>
      </c>
      <c r="G990" s="5">
        <f t="shared" si="33"/>
        <v>1564</v>
      </c>
      <c r="H990" s="1">
        <v>2668</v>
      </c>
      <c r="J990" s="1"/>
    </row>
    <row r="991" spans="1:10" x14ac:dyDescent="0.25">
      <c r="A991" s="3" t="s">
        <v>428</v>
      </c>
      <c r="B991" s="1">
        <v>2</v>
      </c>
      <c r="C991" s="1">
        <v>133</v>
      </c>
      <c r="D991" s="1">
        <v>65</v>
      </c>
      <c r="E991" s="1">
        <v>68</v>
      </c>
      <c r="F991" s="4">
        <f t="shared" si="32"/>
        <v>0.51127819548872178</v>
      </c>
      <c r="G991" s="5">
        <f t="shared" si="33"/>
        <v>136</v>
      </c>
      <c r="H991" s="1">
        <v>266</v>
      </c>
      <c r="J991" s="1"/>
    </row>
    <row r="992" spans="1:10" x14ac:dyDescent="0.25">
      <c r="A992" s="3" t="s">
        <v>338</v>
      </c>
      <c r="B992" s="1">
        <v>21</v>
      </c>
      <c r="C992" s="1">
        <v>103</v>
      </c>
      <c r="D992" s="1">
        <v>35</v>
      </c>
      <c r="E992" s="1">
        <v>68</v>
      </c>
      <c r="F992" s="4">
        <f t="shared" si="32"/>
        <v>0.66019417475728159</v>
      </c>
      <c r="G992" s="5">
        <f t="shared" si="33"/>
        <v>1428</v>
      </c>
      <c r="H992" s="1">
        <v>2163</v>
      </c>
      <c r="J992" s="1"/>
    </row>
    <row r="993" spans="1:10" x14ac:dyDescent="0.25">
      <c r="A993" s="3" t="s">
        <v>683</v>
      </c>
      <c r="B993" s="1">
        <v>12</v>
      </c>
      <c r="C993" s="1">
        <v>127</v>
      </c>
      <c r="D993" s="1">
        <v>59</v>
      </c>
      <c r="E993" s="1">
        <v>68</v>
      </c>
      <c r="F993" s="4">
        <f t="shared" si="32"/>
        <v>0.53543307086614178</v>
      </c>
      <c r="G993" s="5">
        <f t="shared" si="33"/>
        <v>816</v>
      </c>
      <c r="H993" s="1">
        <v>1524</v>
      </c>
      <c r="J993" s="1"/>
    </row>
    <row r="994" spans="1:10" x14ac:dyDescent="0.25">
      <c r="A994" s="3" t="s">
        <v>684</v>
      </c>
      <c r="B994" s="1">
        <v>12</v>
      </c>
      <c r="C994" s="1">
        <v>132</v>
      </c>
      <c r="D994" s="1">
        <v>64</v>
      </c>
      <c r="E994" s="1">
        <v>68</v>
      </c>
      <c r="F994" s="4">
        <f t="shared" si="32"/>
        <v>0.51515151515151514</v>
      </c>
      <c r="G994" s="5">
        <f t="shared" si="33"/>
        <v>816</v>
      </c>
      <c r="H994" s="1">
        <v>1584</v>
      </c>
      <c r="J994" s="1"/>
    </row>
    <row r="995" spans="1:10" x14ac:dyDescent="0.25">
      <c r="A995" s="3" t="s">
        <v>685</v>
      </c>
      <c r="B995" s="1">
        <v>8</v>
      </c>
      <c r="C995" s="1">
        <v>100</v>
      </c>
      <c r="D995" s="1">
        <v>32</v>
      </c>
      <c r="E995" s="1">
        <v>68</v>
      </c>
      <c r="F995" s="4">
        <f t="shared" si="32"/>
        <v>0.68</v>
      </c>
      <c r="G995" s="5">
        <f t="shared" si="33"/>
        <v>544</v>
      </c>
      <c r="H995" s="1">
        <v>800</v>
      </c>
      <c r="J995" s="1"/>
    </row>
    <row r="996" spans="1:10" x14ac:dyDescent="0.25">
      <c r="A996" s="3">
        <v>641</v>
      </c>
      <c r="B996" s="1">
        <v>17</v>
      </c>
      <c r="C996" s="1">
        <v>127</v>
      </c>
      <c r="D996" s="1">
        <v>60</v>
      </c>
      <c r="E996" s="1">
        <v>67</v>
      </c>
      <c r="F996" s="4">
        <f t="shared" si="32"/>
        <v>0.52755905511811019</v>
      </c>
      <c r="G996" s="5">
        <f t="shared" si="33"/>
        <v>1139</v>
      </c>
      <c r="H996" s="1">
        <v>2159</v>
      </c>
      <c r="J996" s="1"/>
    </row>
    <row r="997" spans="1:10" x14ac:dyDescent="0.25">
      <c r="A997" s="3">
        <v>800</v>
      </c>
      <c r="B997" s="1">
        <v>5</v>
      </c>
      <c r="C997" s="1">
        <v>128</v>
      </c>
      <c r="D997" s="1">
        <v>61</v>
      </c>
      <c r="E997" s="1">
        <v>67</v>
      </c>
      <c r="F997" s="4">
        <f t="shared" si="32"/>
        <v>0.5234375</v>
      </c>
      <c r="G997" s="5">
        <f t="shared" si="33"/>
        <v>335</v>
      </c>
      <c r="H997" s="1">
        <v>640</v>
      </c>
      <c r="J997" s="1"/>
    </row>
    <row r="998" spans="1:10" x14ac:dyDescent="0.25">
      <c r="A998" s="3">
        <v>860</v>
      </c>
      <c r="B998" s="1">
        <v>2</v>
      </c>
      <c r="C998" s="1">
        <v>127</v>
      </c>
      <c r="D998" s="1">
        <v>60</v>
      </c>
      <c r="E998" s="1">
        <v>67</v>
      </c>
      <c r="F998" s="4">
        <f t="shared" si="32"/>
        <v>0.52755905511811019</v>
      </c>
      <c r="G998" s="5">
        <f t="shared" si="33"/>
        <v>134</v>
      </c>
      <c r="H998" s="1">
        <v>254</v>
      </c>
      <c r="J998" s="1"/>
    </row>
    <row r="999" spans="1:10" x14ac:dyDescent="0.25">
      <c r="A999" s="3">
        <v>872</v>
      </c>
      <c r="B999" s="1">
        <v>21</v>
      </c>
      <c r="C999" s="1">
        <v>135</v>
      </c>
      <c r="D999" s="1">
        <v>68</v>
      </c>
      <c r="E999" s="1">
        <v>67</v>
      </c>
      <c r="F999" s="4">
        <f t="shared" si="32"/>
        <v>0.49629629629629629</v>
      </c>
      <c r="G999" s="5">
        <f t="shared" si="33"/>
        <v>1407</v>
      </c>
      <c r="H999" s="1">
        <v>2835</v>
      </c>
      <c r="J999" s="1"/>
    </row>
    <row r="1000" spans="1:10" x14ac:dyDescent="0.25">
      <c r="A1000" s="3">
        <v>872</v>
      </c>
      <c r="B1000" s="1">
        <v>23</v>
      </c>
      <c r="C1000" s="1">
        <v>135</v>
      </c>
      <c r="D1000" s="1">
        <v>68</v>
      </c>
      <c r="E1000" s="1">
        <v>67</v>
      </c>
      <c r="F1000" s="4">
        <f t="shared" si="32"/>
        <v>0.49629629629629629</v>
      </c>
      <c r="G1000" s="5">
        <f t="shared" si="33"/>
        <v>1541</v>
      </c>
      <c r="H1000" s="1">
        <v>3105</v>
      </c>
      <c r="J1000" s="1"/>
    </row>
    <row r="1001" spans="1:10" x14ac:dyDescent="0.25">
      <c r="A1001" s="3" t="s">
        <v>686</v>
      </c>
      <c r="B1001" s="1">
        <v>33</v>
      </c>
      <c r="C1001" s="1">
        <v>126</v>
      </c>
      <c r="D1001" s="1">
        <v>59</v>
      </c>
      <c r="E1001" s="1">
        <v>67</v>
      </c>
      <c r="F1001" s="4">
        <f t="shared" si="32"/>
        <v>0.53174603174603174</v>
      </c>
      <c r="G1001" s="5">
        <f t="shared" si="33"/>
        <v>2211</v>
      </c>
      <c r="H1001" s="1">
        <v>4158</v>
      </c>
      <c r="J1001" s="1"/>
    </row>
    <row r="1002" spans="1:10" x14ac:dyDescent="0.25">
      <c r="A1002" s="3">
        <v>5715</v>
      </c>
      <c r="B1002" s="1">
        <v>4</v>
      </c>
      <c r="C1002" s="1">
        <v>127</v>
      </c>
      <c r="D1002" s="1">
        <v>60</v>
      </c>
      <c r="E1002" s="1">
        <v>67</v>
      </c>
      <c r="F1002" s="4">
        <f t="shared" si="32"/>
        <v>0.52755905511811019</v>
      </c>
      <c r="G1002" s="5">
        <f t="shared" si="33"/>
        <v>268</v>
      </c>
      <c r="H1002" s="1">
        <v>508</v>
      </c>
      <c r="J1002" s="1"/>
    </row>
    <row r="1003" spans="1:10" x14ac:dyDescent="0.25">
      <c r="A1003" s="3" t="s">
        <v>687</v>
      </c>
      <c r="B1003" s="1">
        <v>15</v>
      </c>
      <c r="C1003" s="1">
        <v>127</v>
      </c>
      <c r="D1003" s="1">
        <v>61</v>
      </c>
      <c r="E1003" s="1">
        <v>66</v>
      </c>
      <c r="F1003" s="4">
        <f t="shared" si="32"/>
        <v>0.51968503937007871</v>
      </c>
      <c r="G1003" s="5">
        <f t="shared" si="33"/>
        <v>990</v>
      </c>
      <c r="H1003" s="1">
        <v>1905</v>
      </c>
      <c r="J1003" s="1"/>
    </row>
    <row r="1004" spans="1:10" x14ac:dyDescent="0.25">
      <c r="A1004" s="3">
        <v>800</v>
      </c>
      <c r="B1004" s="1">
        <v>15</v>
      </c>
      <c r="C1004" s="1">
        <v>129</v>
      </c>
      <c r="D1004" s="1">
        <v>63</v>
      </c>
      <c r="E1004" s="1">
        <v>66</v>
      </c>
      <c r="F1004" s="4">
        <f t="shared" si="32"/>
        <v>0.51162790697674421</v>
      </c>
      <c r="G1004" s="5">
        <f t="shared" si="33"/>
        <v>990</v>
      </c>
      <c r="H1004" s="1">
        <v>1935</v>
      </c>
      <c r="J1004" s="1"/>
    </row>
    <row r="1005" spans="1:10" x14ac:dyDescent="0.25">
      <c r="A1005" s="3">
        <v>800</v>
      </c>
      <c r="B1005" s="1">
        <v>8</v>
      </c>
      <c r="C1005" s="1">
        <v>129</v>
      </c>
      <c r="D1005" s="1">
        <v>63</v>
      </c>
      <c r="E1005" s="1">
        <v>66</v>
      </c>
      <c r="F1005" s="4">
        <f t="shared" si="32"/>
        <v>0.51162790697674421</v>
      </c>
      <c r="G1005" s="5">
        <f t="shared" si="33"/>
        <v>528</v>
      </c>
      <c r="H1005" s="1">
        <v>1032</v>
      </c>
      <c r="J1005" s="1"/>
    </row>
    <row r="1006" spans="1:10" x14ac:dyDescent="0.25">
      <c r="A1006" s="3">
        <v>860</v>
      </c>
      <c r="B1006" s="1">
        <v>8</v>
      </c>
      <c r="C1006" s="1">
        <v>129</v>
      </c>
      <c r="D1006" s="1">
        <v>63</v>
      </c>
      <c r="E1006" s="1">
        <v>66</v>
      </c>
      <c r="F1006" s="4">
        <f t="shared" si="32"/>
        <v>0.51162790697674421</v>
      </c>
      <c r="G1006" s="5">
        <f t="shared" si="33"/>
        <v>528</v>
      </c>
      <c r="H1006" s="1">
        <v>1032</v>
      </c>
      <c r="J1006" s="1"/>
    </row>
    <row r="1007" spans="1:10" x14ac:dyDescent="0.25">
      <c r="A1007" s="3">
        <v>865</v>
      </c>
      <c r="B1007" s="1">
        <v>20</v>
      </c>
      <c r="C1007" s="1">
        <v>129</v>
      </c>
      <c r="D1007" s="1">
        <v>63</v>
      </c>
      <c r="E1007" s="1">
        <v>66</v>
      </c>
      <c r="F1007" s="4">
        <f t="shared" si="32"/>
        <v>0.51162790697674421</v>
      </c>
      <c r="G1007" s="5">
        <f t="shared" si="33"/>
        <v>1320</v>
      </c>
      <c r="H1007" s="1">
        <v>2580</v>
      </c>
      <c r="J1007" s="1"/>
    </row>
    <row r="1008" spans="1:10" x14ac:dyDescent="0.25">
      <c r="A1008" s="3">
        <v>865</v>
      </c>
      <c r="B1008" s="1">
        <v>17</v>
      </c>
      <c r="C1008" s="1">
        <v>128</v>
      </c>
      <c r="D1008" s="1">
        <v>62</v>
      </c>
      <c r="E1008" s="1">
        <v>66</v>
      </c>
      <c r="F1008" s="4">
        <f t="shared" si="32"/>
        <v>0.515625</v>
      </c>
      <c r="G1008" s="5">
        <f t="shared" si="33"/>
        <v>1122</v>
      </c>
      <c r="H1008" s="1">
        <v>2176</v>
      </c>
      <c r="J1008" s="1"/>
    </row>
    <row r="1009" spans="1:10" x14ac:dyDescent="0.25">
      <c r="A1009" s="3" t="s">
        <v>688</v>
      </c>
      <c r="B1009" s="1">
        <v>15</v>
      </c>
      <c r="C1009" s="1">
        <v>117</v>
      </c>
      <c r="D1009" s="1">
        <v>51</v>
      </c>
      <c r="E1009" s="1">
        <v>66</v>
      </c>
      <c r="F1009" s="4">
        <f t="shared" si="32"/>
        <v>0.5641025641025641</v>
      </c>
      <c r="G1009" s="5">
        <f t="shared" si="33"/>
        <v>990</v>
      </c>
      <c r="H1009" s="1">
        <v>1755</v>
      </c>
      <c r="J1009" s="1"/>
    </row>
    <row r="1010" spans="1:10" x14ac:dyDescent="0.25">
      <c r="A1010" s="3">
        <v>2001</v>
      </c>
      <c r="B1010" s="1">
        <v>3</v>
      </c>
      <c r="C1010" s="1">
        <v>161</v>
      </c>
      <c r="D1010" s="1">
        <v>95</v>
      </c>
      <c r="E1010" s="1">
        <v>66</v>
      </c>
      <c r="F1010" s="4">
        <f t="shared" si="32"/>
        <v>0.40993788819875776</v>
      </c>
      <c r="G1010" s="5">
        <f t="shared" si="33"/>
        <v>198</v>
      </c>
      <c r="H1010" s="1">
        <v>483</v>
      </c>
      <c r="J1010" s="1"/>
    </row>
    <row r="1011" spans="1:10" x14ac:dyDescent="0.25">
      <c r="A1011" s="3">
        <v>2470</v>
      </c>
      <c r="B1011" s="1">
        <v>1</v>
      </c>
      <c r="C1011" s="1">
        <v>108</v>
      </c>
      <c r="D1011" s="1">
        <v>42</v>
      </c>
      <c r="E1011" s="1">
        <v>66</v>
      </c>
      <c r="F1011" s="4">
        <f t="shared" si="32"/>
        <v>0.61111111111111116</v>
      </c>
      <c r="G1011" s="5">
        <f t="shared" si="33"/>
        <v>66</v>
      </c>
      <c r="H1011" s="1">
        <v>108</v>
      </c>
      <c r="J1011" s="1"/>
    </row>
    <row r="1012" spans="1:10" x14ac:dyDescent="0.25">
      <c r="A1012" s="3">
        <v>2470</v>
      </c>
      <c r="B1012" s="1">
        <v>1</v>
      </c>
      <c r="C1012" s="1">
        <v>108</v>
      </c>
      <c r="D1012" s="1">
        <v>42</v>
      </c>
      <c r="E1012" s="1">
        <v>66</v>
      </c>
      <c r="F1012" s="4">
        <f t="shared" si="32"/>
        <v>0.61111111111111116</v>
      </c>
      <c r="G1012" s="5">
        <f t="shared" si="33"/>
        <v>66</v>
      </c>
      <c r="H1012" s="1">
        <v>108</v>
      </c>
      <c r="J1012" s="1"/>
    </row>
    <row r="1013" spans="1:10" x14ac:dyDescent="0.25">
      <c r="A1013" s="3">
        <v>2470</v>
      </c>
      <c r="B1013" s="1">
        <v>1</v>
      </c>
      <c r="C1013" s="1">
        <v>108</v>
      </c>
      <c r="D1013" s="1">
        <v>42</v>
      </c>
      <c r="E1013" s="1">
        <v>66</v>
      </c>
      <c r="F1013" s="4">
        <f t="shared" si="32"/>
        <v>0.61111111111111116</v>
      </c>
      <c r="G1013" s="5">
        <f t="shared" si="33"/>
        <v>66</v>
      </c>
      <c r="H1013" s="1">
        <v>108</v>
      </c>
      <c r="J1013" s="1"/>
    </row>
    <row r="1014" spans="1:10" x14ac:dyDescent="0.25">
      <c r="A1014" s="3">
        <v>2470</v>
      </c>
      <c r="B1014" s="1">
        <v>1</v>
      </c>
      <c r="C1014" s="1">
        <v>108</v>
      </c>
      <c r="D1014" s="1">
        <v>42</v>
      </c>
      <c r="E1014" s="1">
        <v>66</v>
      </c>
      <c r="F1014" s="4">
        <f t="shared" si="32"/>
        <v>0.61111111111111116</v>
      </c>
      <c r="G1014" s="5">
        <f t="shared" si="33"/>
        <v>66</v>
      </c>
      <c r="H1014" s="1">
        <v>108</v>
      </c>
      <c r="J1014" s="1"/>
    </row>
    <row r="1015" spans="1:10" x14ac:dyDescent="0.25">
      <c r="A1015" s="3" t="s">
        <v>351</v>
      </c>
      <c r="B1015" s="1">
        <v>63</v>
      </c>
      <c r="C1015" s="1">
        <v>114</v>
      </c>
      <c r="D1015" s="1">
        <v>48</v>
      </c>
      <c r="E1015" s="1">
        <v>66</v>
      </c>
      <c r="F1015" s="4">
        <f t="shared" si="32"/>
        <v>0.57894736842105265</v>
      </c>
      <c r="G1015" s="5">
        <f t="shared" si="33"/>
        <v>4158</v>
      </c>
      <c r="H1015" s="1">
        <v>7182</v>
      </c>
      <c r="J1015" s="1"/>
    </row>
    <row r="1016" spans="1:10" x14ac:dyDescent="0.25">
      <c r="A1016" s="3" t="s">
        <v>343</v>
      </c>
      <c r="B1016" s="1">
        <v>1</v>
      </c>
      <c r="C1016" s="1">
        <v>108</v>
      </c>
      <c r="D1016" s="1">
        <v>42</v>
      </c>
      <c r="E1016" s="1">
        <v>66</v>
      </c>
      <c r="F1016" s="4">
        <f t="shared" si="32"/>
        <v>0.61111111111111116</v>
      </c>
      <c r="G1016" s="5">
        <f t="shared" si="33"/>
        <v>66</v>
      </c>
      <c r="H1016" s="1">
        <v>108</v>
      </c>
      <c r="J1016" s="1"/>
    </row>
    <row r="1017" spans="1:10" x14ac:dyDescent="0.25">
      <c r="A1017" s="3" t="s">
        <v>336</v>
      </c>
      <c r="B1017" s="1">
        <v>2</v>
      </c>
      <c r="C1017" s="1">
        <v>108</v>
      </c>
      <c r="D1017" s="1">
        <v>42</v>
      </c>
      <c r="E1017" s="1">
        <v>66</v>
      </c>
      <c r="F1017" s="4">
        <f t="shared" si="32"/>
        <v>0.61111111111111116</v>
      </c>
      <c r="G1017" s="5">
        <f t="shared" si="33"/>
        <v>132</v>
      </c>
      <c r="H1017" s="1">
        <v>216</v>
      </c>
      <c r="J1017" s="1"/>
    </row>
    <row r="1018" spans="1:10" x14ac:dyDescent="0.25">
      <c r="A1018" s="3" t="s">
        <v>689</v>
      </c>
      <c r="B1018" s="1">
        <v>2</v>
      </c>
      <c r="C1018" s="1">
        <v>108</v>
      </c>
      <c r="D1018" s="1">
        <v>42</v>
      </c>
      <c r="E1018" s="1">
        <v>66</v>
      </c>
      <c r="F1018" s="4">
        <f t="shared" si="32"/>
        <v>0.61111111111111116</v>
      </c>
      <c r="G1018" s="5">
        <f t="shared" si="33"/>
        <v>132</v>
      </c>
      <c r="H1018" s="1">
        <v>216</v>
      </c>
      <c r="J1018" s="1"/>
    </row>
    <row r="1019" spans="1:10" x14ac:dyDescent="0.25">
      <c r="A1019" s="3" t="s">
        <v>275</v>
      </c>
      <c r="B1019" s="1">
        <v>29</v>
      </c>
      <c r="C1019" s="1">
        <v>125</v>
      </c>
      <c r="D1019" s="1">
        <v>59</v>
      </c>
      <c r="E1019" s="1">
        <v>66</v>
      </c>
      <c r="F1019" s="4">
        <f t="shared" si="32"/>
        <v>0.52800000000000002</v>
      </c>
      <c r="G1019" s="5">
        <f t="shared" si="33"/>
        <v>1914</v>
      </c>
      <c r="H1019" s="1">
        <v>3625</v>
      </c>
      <c r="J1019" s="1"/>
    </row>
    <row r="1020" spans="1:10" x14ac:dyDescent="0.25">
      <c r="A1020" s="3">
        <v>374</v>
      </c>
      <c r="B1020" s="1">
        <v>3</v>
      </c>
      <c r="C1020" s="1">
        <v>124</v>
      </c>
      <c r="D1020" s="1">
        <v>59</v>
      </c>
      <c r="E1020" s="1">
        <v>65</v>
      </c>
      <c r="F1020" s="4">
        <f t="shared" si="32"/>
        <v>0.52419354838709675</v>
      </c>
      <c r="G1020" s="5">
        <f t="shared" si="33"/>
        <v>195</v>
      </c>
      <c r="H1020" s="1">
        <v>372</v>
      </c>
      <c r="J1020" s="1"/>
    </row>
    <row r="1021" spans="1:10" x14ac:dyDescent="0.25">
      <c r="A1021" s="3" t="s">
        <v>690</v>
      </c>
      <c r="B1021" s="1">
        <v>12</v>
      </c>
      <c r="C1021" s="1">
        <v>183</v>
      </c>
      <c r="D1021" s="1">
        <v>118</v>
      </c>
      <c r="E1021" s="1">
        <v>65</v>
      </c>
      <c r="F1021" s="4">
        <f t="shared" si="32"/>
        <v>0.3551912568306011</v>
      </c>
      <c r="G1021" s="5">
        <f t="shared" si="33"/>
        <v>780</v>
      </c>
      <c r="H1021" s="1">
        <v>2196</v>
      </c>
      <c r="J1021" s="1"/>
    </row>
    <row r="1022" spans="1:10" x14ac:dyDescent="0.25">
      <c r="A1022" s="3">
        <v>800</v>
      </c>
      <c r="B1022" s="1">
        <v>5</v>
      </c>
      <c r="C1022" s="1">
        <v>129</v>
      </c>
      <c r="D1022" s="1">
        <v>64</v>
      </c>
      <c r="E1022" s="1">
        <v>65</v>
      </c>
      <c r="F1022" s="4">
        <f t="shared" si="32"/>
        <v>0.50387596899224807</v>
      </c>
      <c r="G1022" s="5">
        <f t="shared" si="33"/>
        <v>325</v>
      </c>
      <c r="H1022" s="1">
        <v>645</v>
      </c>
      <c r="J1022" s="1"/>
    </row>
    <row r="1023" spans="1:10" x14ac:dyDescent="0.25">
      <c r="A1023" s="3">
        <v>860</v>
      </c>
      <c r="B1023" s="1">
        <v>2</v>
      </c>
      <c r="C1023" s="1">
        <v>129</v>
      </c>
      <c r="D1023" s="1">
        <v>64</v>
      </c>
      <c r="E1023" s="1">
        <v>65</v>
      </c>
      <c r="F1023" s="4">
        <f t="shared" si="32"/>
        <v>0.50387596899224807</v>
      </c>
      <c r="G1023" s="5">
        <f t="shared" si="33"/>
        <v>130</v>
      </c>
      <c r="H1023" s="1">
        <v>258</v>
      </c>
      <c r="J1023" s="1"/>
    </row>
    <row r="1024" spans="1:10" x14ac:dyDescent="0.25">
      <c r="A1024" s="3">
        <v>860</v>
      </c>
      <c r="B1024" s="1">
        <v>6</v>
      </c>
      <c r="C1024" s="1">
        <v>129</v>
      </c>
      <c r="D1024" s="1">
        <v>64</v>
      </c>
      <c r="E1024" s="1">
        <v>65</v>
      </c>
      <c r="F1024" s="4">
        <f t="shared" si="32"/>
        <v>0.50387596899224807</v>
      </c>
      <c r="G1024" s="5">
        <f t="shared" si="33"/>
        <v>390</v>
      </c>
      <c r="H1024" s="1">
        <v>774</v>
      </c>
      <c r="J1024" s="1"/>
    </row>
    <row r="1025" spans="1:10" x14ac:dyDescent="0.25">
      <c r="A1025" s="3">
        <v>865</v>
      </c>
      <c r="B1025" s="1">
        <v>10</v>
      </c>
      <c r="C1025" s="1">
        <v>129</v>
      </c>
      <c r="D1025" s="1">
        <v>64</v>
      </c>
      <c r="E1025" s="1">
        <v>65</v>
      </c>
      <c r="F1025" s="4">
        <f t="shared" si="32"/>
        <v>0.50387596899224807</v>
      </c>
      <c r="G1025" s="5">
        <f t="shared" si="33"/>
        <v>650</v>
      </c>
      <c r="H1025" s="1">
        <v>1290</v>
      </c>
      <c r="J1025" s="1"/>
    </row>
    <row r="1026" spans="1:10" x14ac:dyDescent="0.25">
      <c r="A1026" s="3" t="s">
        <v>691</v>
      </c>
      <c r="B1026" s="1">
        <v>14</v>
      </c>
      <c r="C1026" s="1">
        <v>117</v>
      </c>
      <c r="D1026" s="1">
        <v>52</v>
      </c>
      <c r="E1026" s="1">
        <v>65</v>
      </c>
      <c r="F1026" s="4">
        <f t="shared" si="32"/>
        <v>0.55555555555555558</v>
      </c>
      <c r="G1026" s="5">
        <f t="shared" si="33"/>
        <v>910</v>
      </c>
      <c r="H1026" s="1">
        <v>1638</v>
      </c>
      <c r="J1026" s="1"/>
    </row>
    <row r="1027" spans="1:10" x14ac:dyDescent="0.25">
      <c r="A1027" s="3">
        <v>1312</v>
      </c>
      <c r="B1027" s="1">
        <v>10</v>
      </c>
      <c r="C1027" s="1">
        <v>130</v>
      </c>
      <c r="D1027" s="1">
        <v>65</v>
      </c>
      <c r="E1027" s="1">
        <v>65</v>
      </c>
      <c r="F1027" s="4">
        <f t="shared" si="32"/>
        <v>0.5</v>
      </c>
      <c r="G1027" s="5">
        <f t="shared" si="33"/>
        <v>650</v>
      </c>
      <c r="H1027" s="1">
        <v>1300</v>
      </c>
      <c r="J1027" s="1"/>
    </row>
    <row r="1028" spans="1:10" x14ac:dyDescent="0.25">
      <c r="A1028" s="3" t="s">
        <v>56</v>
      </c>
      <c r="B1028" s="1">
        <v>502</v>
      </c>
      <c r="C1028" s="1">
        <v>89</v>
      </c>
      <c r="D1028" s="1">
        <v>24</v>
      </c>
      <c r="E1028" s="1">
        <v>65</v>
      </c>
      <c r="F1028" s="4">
        <f t="shared" si="32"/>
        <v>0.7303370786516854</v>
      </c>
      <c r="G1028" s="5">
        <f t="shared" ref="G1028:G1087" si="34">E1028*B1028</f>
        <v>32630</v>
      </c>
      <c r="H1028" s="1">
        <v>44678</v>
      </c>
      <c r="J1028" s="1"/>
    </row>
    <row r="1029" spans="1:10" x14ac:dyDescent="0.25">
      <c r="A1029" s="3">
        <v>2470</v>
      </c>
      <c r="B1029" s="1">
        <v>8</v>
      </c>
      <c r="C1029" s="1">
        <v>108</v>
      </c>
      <c r="D1029" s="1">
        <v>43</v>
      </c>
      <c r="E1029" s="1">
        <v>65</v>
      </c>
      <c r="F1029" s="4">
        <f t="shared" ref="F1029:F1088" si="35">E1029/C1029</f>
        <v>0.60185185185185186</v>
      </c>
      <c r="G1029" s="5">
        <f t="shared" si="34"/>
        <v>520</v>
      </c>
      <c r="H1029" s="1">
        <v>864</v>
      </c>
      <c r="J1029" s="1"/>
    </row>
    <row r="1030" spans="1:10" x14ac:dyDescent="0.25">
      <c r="A1030" s="3" t="s">
        <v>692</v>
      </c>
      <c r="B1030" s="1">
        <v>18</v>
      </c>
      <c r="C1030" s="1">
        <v>111</v>
      </c>
      <c r="D1030" s="1">
        <v>46</v>
      </c>
      <c r="E1030" s="1">
        <v>65</v>
      </c>
      <c r="F1030" s="4">
        <f t="shared" si="35"/>
        <v>0.5855855855855856</v>
      </c>
      <c r="G1030" s="5">
        <f t="shared" si="34"/>
        <v>1170</v>
      </c>
      <c r="H1030" s="1">
        <v>1998</v>
      </c>
      <c r="J1030" s="1"/>
    </row>
    <row r="1031" spans="1:10" x14ac:dyDescent="0.25">
      <c r="A1031" s="3" t="s">
        <v>377</v>
      </c>
      <c r="B1031" s="1">
        <v>51</v>
      </c>
      <c r="C1031" s="1">
        <v>103</v>
      </c>
      <c r="D1031" s="1">
        <v>38</v>
      </c>
      <c r="E1031" s="1">
        <v>65</v>
      </c>
      <c r="F1031" s="4">
        <f t="shared" si="35"/>
        <v>0.6310679611650486</v>
      </c>
      <c r="G1031" s="5">
        <f t="shared" si="34"/>
        <v>3315</v>
      </c>
      <c r="H1031" s="1">
        <v>5253</v>
      </c>
      <c r="J1031" s="1"/>
    </row>
    <row r="1032" spans="1:10" x14ac:dyDescent="0.25">
      <c r="A1032" s="3">
        <v>5714</v>
      </c>
      <c r="B1032" s="1">
        <v>30</v>
      </c>
      <c r="C1032" s="1">
        <v>122</v>
      </c>
      <c r="D1032" s="1">
        <v>57</v>
      </c>
      <c r="E1032" s="1">
        <v>65</v>
      </c>
      <c r="F1032" s="4">
        <f t="shared" si="35"/>
        <v>0.53278688524590168</v>
      </c>
      <c r="G1032" s="5">
        <f t="shared" si="34"/>
        <v>1950</v>
      </c>
      <c r="H1032" s="1">
        <v>3660</v>
      </c>
      <c r="J1032" s="1"/>
    </row>
    <row r="1033" spans="1:10" x14ac:dyDescent="0.25">
      <c r="A1033" s="3" t="s">
        <v>693</v>
      </c>
      <c r="B1033" s="1">
        <v>6</v>
      </c>
      <c r="C1033" s="1">
        <v>108</v>
      </c>
      <c r="D1033" s="1">
        <v>43</v>
      </c>
      <c r="E1033" s="1">
        <v>65</v>
      </c>
      <c r="F1033" s="4">
        <f t="shared" si="35"/>
        <v>0.60185185185185186</v>
      </c>
      <c r="G1033" s="5">
        <f t="shared" si="34"/>
        <v>390</v>
      </c>
      <c r="H1033" s="1">
        <v>648</v>
      </c>
      <c r="J1033" s="1"/>
    </row>
    <row r="1034" spans="1:10" x14ac:dyDescent="0.25">
      <c r="A1034" s="3" t="s">
        <v>694</v>
      </c>
      <c r="B1034" s="1">
        <v>8</v>
      </c>
      <c r="C1034" s="1">
        <v>108</v>
      </c>
      <c r="D1034" s="1">
        <v>43</v>
      </c>
      <c r="E1034" s="1">
        <v>65</v>
      </c>
      <c r="F1034" s="4">
        <f t="shared" si="35"/>
        <v>0.60185185185185186</v>
      </c>
      <c r="G1034" s="5">
        <f t="shared" si="34"/>
        <v>520</v>
      </c>
      <c r="H1034" s="1">
        <v>864</v>
      </c>
      <c r="J1034" s="1"/>
    </row>
    <row r="1035" spans="1:10" x14ac:dyDescent="0.25">
      <c r="A1035" s="3" t="s">
        <v>290</v>
      </c>
      <c r="B1035" s="1">
        <v>42</v>
      </c>
      <c r="C1035" s="1">
        <v>125</v>
      </c>
      <c r="D1035" s="1">
        <v>60</v>
      </c>
      <c r="E1035" s="1">
        <v>65</v>
      </c>
      <c r="F1035" s="4">
        <f t="shared" si="35"/>
        <v>0.52</v>
      </c>
      <c r="G1035" s="5">
        <f t="shared" si="34"/>
        <v>2730</v>
      </c>
      <c r="H1035" s="1">
        <v>5250</v>
      </c>
      <c r="J1035" s="1"/>
    </row>
    <row r="1036" spans="1:10" x14ac:dyDescent="0.25">
      <c r="A1036" s="3">
        <v>800</v>
      </c>
      <c r="B1036" s="1">
        <v>3</v>
      </c>
      <c r="C1036" s="1">
        <v>128</v>
      </c>
      <c r="D1036" s="1">
        <v>64</v>
      </c>
      <c r="E1036" s="1">
        <v>64</v>
      </c>
      <c r="F1036" s="4">
        <f t="shared" si="35"/>
        <v>0.5</v>
      </c>
      <c r="G1036" s="5">
        <f t="shared" si="34"/>
        <v>192</v>
      </c>
      <c r="H1036" s="1">
        <v>384</v>
      </c>
      <c r="J1036" s="1"/>
    </row>
    <row r="1037" spans="1:10" x14ac:dyDescent="0.25">
      <c r="A1037" s="3">
        <v>865</v>
      </c>
      <c r="B1037" s="1">
        <v>5</v>
      </c>
      <c r="C1037" s="1">
        <v>128</v>
      </c>
      <c r="D1037" s="1">
        <v>64</v>
      </c>
      <c r="E1037" s="1">
        <v>64</v>
      </c>
      <c r="F1037" s="4">
        <f t="shared" si="35"/>
        <v>0.5</v>
      </c>
      <c r="G1037" s="5">
        <f t="shared" si="34"/>
        <v>320</v>
      </c>
      <c r="H1037" s="1">
        <v>640</v>
      </c>
      <c r="J1037" s="1"/>
    </row>
    <row r="1038" spans="1:10" x14ac:dyDescent="0.25">
      <c r="A1038" s="3">
        <v>865</v>
      </c>
      <c r="B1038" s="1">
        <v>11</v>
      </c>
      <c r="C1038" s="1">
        <v>128</v>
      </c>
      <c r="D1038" s="1">
        <v>64</v>
      </c>
      <c r="E1038" s="1">
        <v>64</v>
      </c>
      <c r="F1038" s="4">
        <f t="shared" si="35"/>
        <v>0.5</v>
      </c>
      <c r="G1038" s="5">
        <f t="shared" si="34"/>
        <v>704</v>
      </c>
      <c r="H1038" s="1">
        <v>1408</v>
      </c>
      <c r="J1038" s="1"/>
    </row>
    <row r="1039" spans="1:10" x14ac:dyDescent="0.25">
      <c r="A1039" s="3">
        <v>865</v>
      </c>
      <c r="B1039" s="1">
        <v>7</v>
      </c>
      <c r="C1039" s="1">
        <v>128</v>
      </c>
      <c r="D1039" s="1">
        <v>64</v>
      </c>
      <c r="E1039" s="1">
        <v>64</v>
      </c>
      <c r="F1039" s="4">
        <f t="shared" si="35"/>
        <v>0.5</v>
      </c>
      <c r="G1039" s="5">
        <f t="shared" si="34"/>
        <v>448</v>
      </c>
      <c r="H1039" s="1">
        <v>896</v>
      </c>
      <c r="J1039" s="1"/>
    </row>
    <row r="1040" spans="1:10" x14ac:dyDescent="0.25">
      <c r="A1040" s="3" t="s">
        <v>695</v>
      </c>
      <c r="B1040" s="1">
        <v>97</v>
      </c>
      <c r="C1040" s="1">
        <v>95</v>
      </c>
      <c r="D1040" s="1">
        <v>31</v>
      </c>
      <c r="E1040" s="1">
        <v>64</v>
      </c>
      <c r="F1040" s="4">
        <f t="shared" si="35"/>
        <v>0.67368421052631577</v>
      </c>
      <c r="G1040" s="5">
        <f t="shared" si="34"/>
        <v>6208</v>
      </c>
      <c r="H1040" s="1">
        <v>9215</v>
      </c>
      <c r="J1040" s="1"/>
    </row>
    <row r="1041" spans="1:10" x14ac:dyDescent="0.25">
      <c r="A1041" s="3" t="s">
        <v>105</v>
      </c>
      <c r="B1041" s="1">
        <v>122</v>
      </c>
      <c r="C1041" s="1">
        <v>120</v>
      </c>
      <c r="D1041" s="1">
        <v>56</v>
      </c>
      <c r="E1041" s="1">
        <v>64</v>
      </c>
      <c r="F1041" s="4">
        <f t="shared" si="35"/>
        <v>0.53333333333333333</v>
      </c>
      <c r="G1041" s="5">
        <f t="shared" si="34"/>
        <v>7808</v>
      </c>
      <c r="H1041" s="1">
        <v>14640</v>
      </c>
      <c r="J1041" s="1"/>
    </row>
    <row r="1042" spans="1:10" x14ac:dyDescent="0.25">
      <c r="A1042" s="3" t="s">
        <v>392</v>
      </c>
      <c r="B1042" s="1">
        <v>21</v>
      </c>
      <c r="C1042" s="1">
        <v>121</v>
      </c>
      <c r="D1042" s="1">
        <v>57</v>
      </c>
      <c r="E1042" s="1">
        <v>64</v>
      </c>
      <c r="F1042" s="4">
        <f t="shared" si="35"/>
        <v>0.52892561983471076</v>
      </c>
      <c r="G1042" s="5">
        <f t="shared" si="34"/>
        <v>1344</v>
      </c>
      <c r="H1042" s="1">
        <v>2541</v>
      </c>
      <c r="J1042" s="1"/>
    </row>
    <row r="1043" spans="1:10" x14ac:dyDescent="0.25">
      <c r="A1043" s="3" t="s">
        <v>696</v>
      </c>
      <c r="B1043" s="1">
        <v>2</v>
      </c>
      <c r="C1043" s="1">
        <v>159</v>
      </c>
      <c r="D1043" s="1">
        <v>95</v>
      </c>
      <c r="E1043" s="1">
        <v>64</v>
      </c>
      <c r="F1043" s="4">
        <f t="shared" si="35"/>
        <v>0.40251572327044027</v>
      </c>
      <c r="G1043" s="5">
        <f t="shared" si="34"/>
        <v>128</v>
      </c>
      <c r="H1043" s="1">
        <v>318</v>
      </c>
      <c r="J1043" s="1"/>
    </row>
    <row r="1044" spans="1:10" x14ac:dyDescent="0.25">
      <c r="A1044" s="3">
        <v>9593</v>
      </c>
      <c r="B1044" s="1">
        <v>131</v>
      </c>
      <c r="C1044" s="1">
        <v>119</v>
      </c>
      <c r="D1044" s="1">
        <v>55</v>
      </c>
      <c r="E1044" s="1">
        <v>64</v>
      </c>
      <c r="F1044" s="4">
        <f t="shared" si="35"/>
        <v>0.53781512605042014</v>
      </c>
      <c r="G1044" s="5">
        <f t="shared" si="34"/>
        <v>8384</v>
      </c>
      <c r="H1044" s="1">
        <v>15589</v>
      </c>
      <c r="J1044" s="1"/>
    </row>
    <row r="1045" spans="1:10" x14ac:dyDescent="0.25">
      <c r="A1045" s="3" t="s">
        <v>431</v>
      </c>
      <c r="B1045" s="1">
        <v>3</v>
      </c>
      <c r="C1045" s="1">
        <v>156</v>
      </c>
      <c r="D1045" s="1">
        <v>92</v>
      </c>
      <c r="E1045" s="1">
        <v>64</v>
      </c>
      <c r="F1045" s="4">
        <f t="shared" si="35"/>
        <v>0.41025641025641024</v>
      </c>
      <c r="G1045" s="5">
        <f t="shared" si="34"/>
        <v>192</v>
      </c>
      <c r="H1045" s="1">
        <v>468</v>
      </c>
      <c r="J1045" s="1"/>
    </row>
    <row r="1046" spans="1:10" x14ac:dyDescent="0.25">
      <c r="A1046" s="3" t="s">
        <v>431</v>
      </c>
      <c r="B1046" s="1">
        <v>1</v>
      </c>
      <c r="C1046" s="1">
        <v>156</v>
      </c>
      <c r="D1046" s="1">
        <v>92</v>
      </c>
      <c r="E1046" s="1">
        <v>64</v>
      </c>
      <c r="F1046" s="4">
        <f t="shared" si="35"/>
        <v>0.41025641025641024</v>
      </c>
      <c r="G1046" s="5">
        <f t="shared" si="34"/>
        <v>64</v>
      </c>
      <c r="H1046" s="1">
        <v>156</v>
      </c>
      <c r="J1046" s="1"/>
    </row>
    <row r="1047" spans="1:10" x14ac:dyDescent="0.25">
      <c r="A1047" s="3" t="s">
        <v>431</v>
      </c>
      <c r="B1047" s="1">
        <v>1</v>
      </c>
      <c r="C1047" s="1">
        <v>156</v>
      </c>
      <c r="D1047" s="1">
        <v>92</v>
      </c>
      <c r="E1047" s="1">
        <v>64</v>
      </c>
      <c r="F1047" s="4">
        <f t="shared" si="35"/>
        <v>0.41025641025641024</v>
      </c>
      <c r="G1047" s="5">
        <f t="shared" si="34"/>
        <v>64</v>
      </c>
      <c r="H1047" s="1">
        <v>156</v>
      </c>
      <c r="J1047" s="1"/>
    </row>
    <row r="1048" spans="1:10" x14ac:dyDescent="0.25">
      <c r="A1048" s="3" t="s">
        <v>14</v>
      </c>
      <c r="B1048" s="1">
        <v>1</v>
      </c>
      <c r="C1048" s="1">
        <v>76</v>
      </c>
      <c r="D1048" s="1">
        <v>13</v>
      </c>
      <c r="E1048" s="1">
        <v>63</v>
      </c>
      <c r="F1048" s="4">
        <f t="shared" si="35"/>
        <v>0.82894736842105265</v>
      </c>
      <c r="G1048" s="5">
        <f t="shared" si="34"/>
        <v>63</v>
      </c>
      <c r="H1048" s="1">
        <v>76</v>
      </c>
      <c r="J1048" s="1"/>
    </row>
    <row r="1049" spans="1:10" x14ac:dyDescent="0.25">
      <c r="A1049" s="3">
        <v>374</v>
      </c>
      <c r="B1049" s="1">
        <v>20</v>
      </c>
      <c r="C1049" s="1">
        <v>124</v>
      </c>
      <c r="D1049" s="1">
        <v>61</v>
      </c>
      <c r="E1049" s="1">
        <v>63</v>
      </c>
      <c r="F1049" s="4">
        <f t="shared" si="35"/>
        <v>0.50806451612903225</v>
      </c>
      <c r="G1049" s="5">
        <f t="shared" si="34"/>
        <v>1260</v>
      </c>
      <c r="H1049" s="1">
        <v>2480</v>
      </c>
      <c r="J1049" s="1"/>
    </row>
    <row r="1050" spans="1:10" x14ac:dyDescent="0.25">
      <c r="A1050" s="3" t="s">
        <v>697</v>
      </c>
      <c r="B1050" s="1">
        <v>11</v>
      </c>
      <c r="C1050" s="1">
        <v>123</v>
      </c>
      <c r="D1050" s="1">
        <v>60</v>
      </c>
      <c r="E1050" s="1">
        <v>63</v>
      </c>
      <c r="F1050" s="4">
        <f t="shared" si="35"/>
        <v>0.51219512195121952</v>
      </c>
      <c r="G1050" s="5">
        <f t="shared" si="34"/>
        <v>693</v>
      </c>
      <c r="H1050" s="1">
        <v>1353</v>
      </c>
      <c r="J1050" s="1"/>
    </row>
    <row r="1051" spans="1:10" x14ac:dyDescent="0.25">
      <c r="A1051" s="3">
        <v>865</v>
      </c>
      <c r="B1051" s="1">
        <v>2</v>
      </c>
      <c r="C1051" s="1">
        <v>127</v>
      </c>
      <c r="D1051" s="1">
        <v>64</v>
      </c>
      <c r="E1051" s="1">
        <v>63</v>
      </c>
      <c r="F1051" s="4">
        <f t="shared" si="35"/>
        <v>0.49606299212598426</v>
      </c>
      <c r="G1051" s="5">
        <f t="shared" si="34"/>
        <v>126</v>
      </c>
      <c r="H1051" s="1">
        <v>254</v>
      </c>
      <c r="J1051" s="1"/>
    </row>
    <row r="1052" spans="1:10" x14ac:dyDescent="0.25">
      <c r="A1052" s="3" t="s">
        <v>698</v>
      </c>
      <c r="B1052" s="1">
        <v>73</v>
      </c>
      <c r="C1052" s="1">
        <v>95</v>
      </c>
      <c r="D1052" s="1">
        <v>32</v>
      </c>
      <c r="E1052" s="1">
        <v>63</v>
      </c>
      <c r="F1052" s="4">
        <f t="shared" si="35"/>
        <v>0.66315789473684206</v>
      </c>
      <c r="G1052" s="5">
        <f t="shared" si="34"/>
        <v>4599</v>
      </c>
      <c r="H1052" s="1">
        <v>6935</v>
      </c>
      <c r="J1052" s="1"/>
    </row>
    <row r="1053" spans="1:10" x14ac:dyDescent="0.25">
      <c r="A1053" s="3" t="s">
        <v>699</v>
      </c>
      <c r="B1053" s="1">
        <v>16</v>
      </c>
      <c r="C1053" s="1">
        <v>112</v>
      </c>
      <c r="D1053" s="1">
        <v>49</v>
      </c>
      <c r="E1053" s="1">
        <v>63</v>
      </c>
      <c r="F1053" s="4">
        <f t="shared" si="35"/>
        <v>0.5625</v>
      </c>
      <c r="G1053" s="5">
        <f t="shared" si="34"/>
        <v>1008</v>
      </c>
      <c r="H1053" s="1">
        <v>1792</v>
      </c>
      <c r="J1053" s="1"/>
    </row>
    <row r="1054" spans="1:10" x14ac:dyDescent="0.25">
      <c r="A1054" s="3">
        <v>2470</v>
      </c>
      <c r="B1054" s="1">
        <v>2</v>
      </c>
      <c r="C1054" s="1">
        <v>108</v>
      </c>
      <c r="D1054" s="1">
        <v>45</v>
      </c>
      <c r="E1054" s="1">
        <v>63</v>
      </c>
      <c r="F1054" s="4">
        <f t="shared" si="35"/>
        <v>0.58333333333333337</v>
      </c>
      <c r="G1054" s="5">
        <f t="shared" si="34"/>
        <v>126</v>
      </c>
      <c r="H1054" s="1">
        <v>216</v>
      </c>
      <c r="J1054" s="1"/>
    </row>
    <row r="1055" spans="1:10" x14ac:dyDescent="0.25">
      <c r="A1055" s="3">
        <v>2470</v>
      </c>
      <c r="B1055" s="1">
        <v>1</v>
      </c>
      <c r="C1055" s="1">
        <v>108</v>
      </c>
      <c r="D1055" s="1">
        <v>45</v>
      </c>
      <c r="E1055" s="1">
        <v>63</v>
      </c>
      <c r="F1055" s="4">
        <f t="shared" si="35"/>
        <v>0.58333333333333337</v>
      </c>
      <c r="G1055" s="5">
        <f t="shared" si="34"/>
        <v>63</v>
      </c>
      <c r="H1055" s="1">
        <v>108</v>
      </c>
      <c r="J1055" s="1"/>
    </row>
    <row r="1056" spans="1:10" x14ac:dyDescent="0.25">
      <c r="A1056" s="3" t="s">
        <v>152</v>
      </c>
      <c r="B1056" s="1">
        <v>61</v>
      </c>
      <c r="C1056" s="1">
        <v>103</v>
      </c>
      <c r="D1056" s="1">
        <v>40</v>
      </c>
      <c r="E1056" s="1">
        <v>63</v>
      </c>
      <c r="F1056" s="4">
        <f t="shared" si="35"/>
        <v>0.61165048543689315</v>
      </c>
      <c r="G1056" s="5">
        <f t="shared" si="34"/>
        <v>3843</v>
      </c>
      <c r="H1056" s="1">
        <v>6283</v>
      </c>
      <c r="J1056" s="1"/>
    </row>
    <row r="1057" spans="1:10" x14ac:dyDescent="0.25">
      <c r="A1057" s="3" t="s">
        <v>359</v>
      </c>
      <c r="B1057" s="1">
        <v>68</v>
      </c>
      <c r="C1057" s="1">
        <v>103</v>
      </c>
      <c r="D1057" s="1">
        <v>40</v>
      </c>
      <c r="E1057" s="1">
        <v>63</v>
      </c>
      <c r="F1057" s="4">
        <f t="shared" si="35"/>
        <v>0.61165048543689315</v>
      </c>
      <c r="G1057" s="5">
        <f t="shared" si="34"/>
        <v>4284</v>
      </c>
      <c r="H1057" s="1">
        <v>7004</v>
      </c>
      <c r="J1057" s="1"/>
    </row>
    <row r="1058" spans="1:10" x14ac:dyDescent="0.25">
      <c r="A1058" s="3">
        <v>7023</v>
      </c>
      <c r="B1058" s="1">
        <v>1</v>
      </c>
      <c r="C1058" s="1">
        <v>71</v>
      </c>
      <c r="D1058" s="1">
        <v>8</v>
      </c>
      <c r="E1058" s="1">
        <v>63</v>
      </c>
      <c r="F1058" s="4">
        <f t="shared" si="35"/>
        <v>0.88732394366197187</v>
      </c>
      <c r="G1058" s="5">
        <f t="shared" si="34"/>
        <v>63</v>
      </c>
      <c r="H1058" s="1">
        <v>71</v>
      </c>
      <c r="J1058" s="1"/>
    </row>
    <row r="1059" spans="1:10" x14ac:dyDescent="0.25">
      <c r="A1059" s="3">
        <v>7023</v>
      </c>
      <c r="B1059" s="1">
        <v>1</v>
      </c>
      <c r="C1059" s="1">
        <v>71</v>
      </c>
      <c r="D1059" s="1">
        <v>8</v>
      </c>
      <c r="E1059" s="1">
        <v>63</v>
      </c>
      <c r="F1059" s="4">
        <f t="shared" si="35"/>
        <v>0.88732394366197187</v>
      </c>
      <c r="G1059" s="5">
        <f t="shared" si="34"/>
        <v>63</v>
      </c>
      <c r="H1059" s="1">
        <v>71</v>
      </c>
      <c r="J1059" s="1"/>
    </row>
    <row r="1060" spans="1:10" x14ac:dyDescent="0.25">
      <c r="A1060" s="3" t="s">
        <v>700</v>
      </c>
      <c r="B1060" s="1">
        <v>56</v>
      </c>
      <c r="C1060" s="1">
        <v>125</v>
      </c>
      <c r="D1060" s="1">
        <v>62</v>
      </c>
      <c r="E1060" s="1">
        <v>63</v>
      </c>
      <c r="F1060" s="4">
        <f t="shared" si="35"/>
        <v>0.504</v>
      </c>
      <c r="G1060" s="5">
        <f t="shared" si="34"/>
        <v>3528</v>
      </c>
      <c r="H1060" s="1">
        <v>7000</v>
      </c>
      <c r="J1060" s="1"/>
    </row>
    <row r="1061" spans="1:10" x14ac:dyDescent="0.25">
      <c r="A1061" s="3" t="s">
        <v>701</v>
      </c>
      <c r="B1061" s="1">
        <v>12</v>
      </c>
      <c r="C1061" s="1">
        <v>108</v>
      </c>
      <c r="D1061" s="1">
        <v>45</v>
      </c>
      <c r="E1061" s="1">
        <v>63</v>
      </c>
      <c r="F1061" s="4">
        <f t="shared" si="35"/>
        <v>0.58333333333333337</v>
      </c>
      <c r="G1061" s="5">
        <f t="shared" si="34"/>
        <v>756</v>
      </c>
      <c r="H1061" s="1">
        <v>1296</v>
      </c>
      <c r="J1061" s="1"/>
    </row>
    <row r="1062" spans="1:10" x14ac:dyDescent="0.25">
      <c r="A1062" s="3" t="s">
        <v>178</v>
      </c>
      <c r="B1062" s="1">
        <v>72</v>
      </c>
      <c r="C1062" s="1">
        <v>125</v>
      </c>
      <c r="D1062" s="1">
        <v>62</v>
      </c>
      <c r="E1062" s="1">
        <v>63</v>
      </c>
      <c r="F1062" s="4">
        <f t="shared" si="35"/>
        <v>0.504</v>
      </c>
      <c r="G1062" s="5">
        <f t="shared" si="34"/>
        <v>4536</v>
      </c>
      <c r="H1062" s="1">
        <v>9000</v>
      </c>
      <c r="J1062" s="1"/>
    </row>
    <row r="1063" spans="1:10" x14ac:dyDescent="0.25">
      <c r="A1063" s="3" t="s">
        <v>702</v>
      </c>
      <c r="B1063" s="1">
        <v>1</v>
      </c>
      <c r="C1063" s="1">
        <v>71</v>
      </c>
      <c r="D1063" s="1">
        <v>8</v>
      </c>
      <c r="E1063" s="1">
        <v>63</v>
      </c>
      <c r="F1063" s="4">
        <f t="shared" si="35"/>
        <v>0.88732394366197187</v>
      </c>
      <c r="G1063" s="5">
        <f t="shared" si="34"/>
        <v>63</v>
      </c>
      <c r="H1063" s="1">
        <v>71</v>
      </c>
      <c r="J1063" s="1"/>
    </row>
    <row r="1064" spans="1:10" x14ac:dyDescent="0.25">
      <c r="A1064" s="3" t="s">
        <v>611</v>
      </c>
      <c r="B1064" s="1">
        <v>3</v>
      </c>
      <c r="C1064" s="1">
        <v>185</v>
      </c>
      <c r="D1064" s="1">
        <v>123</v>
      </c>
      <c r="E1064" s="1">
        <v>62</v>
      </c>
      <c r="F1064" s="4">
        <f t="shared" si="35"/>
        <v>0.33513513513513515</v>
      </c>
      <c r="G1064" s="5">
        <f t="shared" si="34"/>
        <v>186</v>
      </c>
      <c r="H1064" s="1">
        <v>555</v>
      </c>
      <c r="J1064" s="1"/>
    </row>
    <row r="1065" spans="1:10" x14ac:dyDescent="0.25">
      <c r="A1065" s="3">
        <v>296</v>
      </c>
      <c r="B1065" s="1">
        <v>52</v>
      </c>
      <c r="C1065" s="1">
        <v>118</v>
      </c>
      <c r="D1065" s="1">
        <v>56</v>
      </c>
      <c r="E1065" s="1">
        <v>62</v>
      </c>
      <c r="F1065" s="4">
        <f t="shared" si="35"/>
        <v>0.52542372881355937</v>
      </c>
      <c r="G1065" s="5">
        <f t="shared" si="34"/>
        <v>3224</v>
      </c>
      <c r="H1065" s="1">
        <v>6136</v>
      </c>
      <c r="J1065" s="1"/>
    </row>
    <row r="1066" spans="1:10" x14ac:dyDescent="0.25">
      <c r="A1066" s="3">
        <v>296</v>
      </c>
      <c r="B1066" s="1">
        <v>77</v>
      </c>
      <c r="C1066" s="1">
        <v>118</v>
      </c>
      <c r="D1066" s="1">
        <v>56</v>
      </c>
      <c r="E1066" s="1">
        <v>62</v>
      </c>
      <c r="F1066" s="4">
        <f t="shared" si="35"/>
        <v>0.52542372881355937</v>
      </c>
      <c r="G1066" s="5">
        <f t="shared" si="34"/>
        <v>4774</v>
      </c>
      <c r="H1066" s="1">
        <v>9086</v>
      </c>
      <c r="J1066" s="1"/>
    </row>
    <row r="1067" spans="1:10" x14ac:dyDescent="0.25">
      <c r="A1067" s="3">
        <v>374</v>
      </c>
      <c r="B1067" s="1">
        <v>23</v>
      </c>
      <c r="C1067" s="1">
        <v>124</v>
      </c>
      <c r="D1067" s="1">
        <v>62</v>
      </c>
      <c r="E1067" s="1">
        <v>62</v>
      </c>
      <c r="F1067" s="4">
        <f t="shared" si="35"/>
        <v>0.5</v>
      </c>
      <c r="G1067" s="5">
        <f t="shared" si="34"/>
        <v>1426</v>
      </c>
      <c r="H1067" s="1">
        <v>2852</v>
      </c>
      <c r="J1067" s="1"/>
    </row>
    <row r="1068" spans="1:10" x14ac:dyDescent="0.25">
      <c r="A1068" s="3" t="s">
        <v>703</v>
      </c>
      <c r="B1068" s="1">
        <v>9</v>
      </c>
      <c r="C1068" s="1">
        <v>103</v>
      </c>
      <c r="D1068" s="1">
        <v>41</v>
      </c>
      <c r="E1068" s="1">
        <v>62</v>
      </c>
      <c r="F1068" s="4">
        <f t="shared" si="35"/>
        <v>0.60194174757281549</v>
      </c>
      <c r="G1068" s="5">
        <f t="shared" si="34"/>
        <v>558</v>
      </c>
      <c r="H1068" s="1">
        <v>927</v>
      </c>
      <c r="J1068" s="1"/>
    </row>
    <row r="1069" spans="1:10" x14ac:dyDescent="0.25">
      <c r="A1069" s="3" t="s">
        <v>703</v>
      </c>
      <c r="B1069" s="1">
        <v>13</v>
      </c>
      <c r="C1069" s="1">
        <v>103</v>
      </c>
      <c r="D1069" s="1">
        <v>41</v>
      </c>
      <c r="E1069" s="1">
        <v>62</v>
      </c>
      <c r="F1069" s="4">
        <f t="shared" si="35"/>
        <v>0.60194174757281549</v>
      </c>
      <c r="G1069" s="5">
        <f t="shared" si="34"/>
        <v>806</v>
      </c>
      <c r="H1069" s="1">
        <v>1339</v>
      </c>
      <c r="J1069" s="1"/>
    </row>
    <row r="1070" spans="1:10" x14ac:dyDescent="0.25">
      <c r="A1070" s="3" t="s">
        <v>703</v>
      </c>
      <c r="B1070" s="1">
        <v>16</v>
      </c>
      <c r="C1070" s="1">
        <v>103</v>
      </c>
      <c r="D1070" s="1">
        <v>41</v>
      </c>
      <c r="E1070" s="1">
        <v>62</v>
      </c>
      <c r="F1070" s="4">
        <f t="shared" si="35"/>
        <v>0.60194174757281549</v>
      </c>
      <c r="G1070" s="5">
        <f t="shared" si="34"/>
        <v>992</v>
      </c>
      <c r="H1070" s="1">
        <v>1648</v>
      </c>
      <c r="J1070" s="1"/>
    </row>
    <row r="1071" spans="1:10" x14ac:dyDescent="0.25">
      <c r="A1071" s="3">
        <v>681</v>
      </c>
      <c r="B1071" s="1">
        <v>8</v>
      </c>
      <c r="C1071" s="1">
        <v>103</v>
      </c>
      <c r="D1071" s="1">
        <v>41</v>
      </c>
      <c r="E1071" s="1">
        <v>62</v>
      </c>
      <c r="F1071" s="4">
        <f t="shared" si="35"/>
        <v>0.60194174757281549</v>
      </c>
      <c r="G1071" s="5">
        <f t="shared" si="34"/>
        <v>496</v>
      </c>
      <c r="H1071" s="1">
        <v>824</v>
      </c>
      <c r="J1071" s="1"/>
    </row>
    <row r="1072" spans="1:10" x14ac:dyDescent="0.25">
      <c r="A1072" s="3">
        <v>800</v>
      </c>
      <c r="B1072" s="1">
        <v>11</v>
      </c>
      <c r="C1072" s="1">
        <v>126</v>
      </c>
      <c r="D1072" s="1">
        <v>64</v>
      </c>
      <c r="E1072" s="1">
        <v>62</v>
      </c>
      <c r="F1072" s="4">
        <f t="shared" si="35"/>
        <v>0.49206349206349204</v>
      </c>
      <c r="G1072" s="5">
        <f t="shared" si="34"/>
        <v>682</v>
      </c>
      <c r="H1072" s="1">
        <v>1386</v>
      </c>
      <c r="J1072" s="1"/>
    </row>
    <row r="1073" spans="1:10" x14ac:dyDescent="0.25">
      <c r="A1073" s="3" t="s">
        <v>704</v>
      </c>
      <c r="B1073" s="1">
        <v>10</v>
      </c>
      <c r="C1073" s="1">
        <v>172</v>
      </c>
      <c r="D1073" s="1">
        <v>110</v>
      </c>
      <c r="E1073" s="1">
        <v>62</v>
      </c>
      <c r="F1073" s="4">
        <f t="shared" si="35"/>
        <v>0.36046511627906974</v>
      </c>
      <c r="G1073" s="5">
        <f t="shared" si="34"/>
        <v>620</v>
      </c>
      <c r="H1073" s="1">
        <v>1720</v>
      </c>
      <c r="J1073" s="1"/>
    </row>
    <row r="1074" spans="1:10" x14ac:dyDescent="0.25">
      <c r="A1074" s="3">
        <v>868</v>
      </c>
      <c r="B1074" s="1">
        <v>24</v>
      </c>
      <c r="C1074" s="1">
        <v>103</v>
      </c>
      <c r="D1074" s="1">
        <v>41</v>
      </c>
      <c r="E1074" s="1">
        <v>62</v>
      </c>
      <c r="F1074" s="4">
        <f t="shared" si="35"/>
        <v>0.60194174757281549</v>
      </c>
      <c r="G1074" s="5">
        <f t="shared" si="34"/>
        <v>1488</v>
      </c>
      <c r="H1074" s="1">
        <v>2472</v>
      </c>
      <c r="J1074" s="1"/>
    </row>
    <row r="1075" spans="1:10" x14ac:dyDescent="0.25">
      <c r="A1075" s="3" t="s">
        <v>201</v>
      </c>
      <c r="B1075" s="1">
        <v>89</v>
      </c>
      <c r="C1075" s="1">
        <v>92</v>
      </c>
      <c r="D1075" s="1">
        <v>30</v>
      </c>
      <c r="E1075" s="1">
        <v>62</v>
      </c>
      <c r="F1075" s="4">
        <f t="shared" si="35"/>
        <v>0.67391304347826086</v>
      </c>
      <c r="G1075" s="5">
        <f t="shared" si="34"/>
        <v>5518</v>
      </c>
      <c r="H1075" s="1">
        <v>8188</v>
      </c>
      <c r="J1075" s="1"/>
    </row>
    <row r="1076" spans="1:10" x14ac:dyDescent="0.25">
      <c r="A1076" s="3">
        <v>1384</v>
      </c>
      <c r="B1076" s="1">
        <v>32</v>
      </c>
      <c r="C1076" s="1">
        <v>127</v>
      </c>
      <c r="D1076" s="1">
        <v>65</v>
      </c>
      <c r="E1076" s="1">
        <v>62</v>
      </c>
      <c r="F1076" s="4">
        <f t="shared" si="35"/>
        <v>0.48818897637795278</v>
      </c>
      <c r="G1076" s="5">
        <f t="shared" si="34"/>
        <v>1984</v>
      </c>
      <c r="H1076" s="1">
        <v>4064</v>
      </c>
      <c r="J1076" s="1"/>
    </row>
    <row r="1077" spans="1:10" x14ac:dyDescent="0.25">
      <c r="A1077" s="3" t="s">
        <v>705</v>
      </c>
      <c r="B1077" s="1">
        <v>2</v>
      </c>
      <c r="C1077" s="1">
        <v>127</v>
      </c>
      <c r="D1077" s="1">
        <v>65</v>
      </c>
      <c r="E1077" s="1">
        <v>62</v>
      </c>
      <c r="F1077" s="4">
        <f t="shared" si="35"/>
        <v>0.48818897637795278</v>
      </c>
      <c r="G1077" s="5">
        <f t="shared" si="34"/>
        <v>124</v>
      </c>
      <c r="H1077" s="1">
        <v>254</v>
      </c>
      <c r="J1077" s="1"/>
    </row>
    <row r="1078" spans="1:10" x14ac:dyDescent="0.25">
      <c r="A1078" s="3" t="s">
        <v>706</v>
      </c>
      <c r="B1078" s="1">
        <v>10</v>
      </c>
      <c r="C1078" s="1">
        <v>69</v>
      </c>
      <c r="D1078" s="1">
        <v>7</v>
      </c>
      <c r="E1078" s="1">
        <v>62</v>
      </c>
      <c r="F1078" s="4">
        <f t="shared" si="35"/>
        <v>0.89855072463768115</v>
      </c>
      <c r="G1078" s="5">
        <f t="shared" si="34"/>
        <v>620</v>
      </c>
      <c r="H1078" s="1">
        <v>690</v>
      </c>
      <c r="J1078" s="1"/>
    </row>
    <row r="1079" spans="1:10" x14ac:dyDescent="0.25">
      <c r="A1079" s="3" t="s">
        <v>707</v>
      </c>
      <c r="B1079" s="1">
        <v>2</v>
      </c>
      <c r="C1079" s="1">
        <v>111</v>
      </c>
      <c r="D1079" s="1">
        <v>50</v>
      </c>
      <c r="E1079" s="1">
        <v>61</v>
      </c>
      <c r="F1079" s="4">
        <f t="shared" si="35"/>
        <v>0.5495495495495496</v>
      </c>
      <c r="G1079" s="5">
        <f t="shared" si="34"/>
        <v>122</v>
      </c>
      <c r="H1079" s="1">
        <v>222</v>
      </c>
      <c r="J1079" s="1"/>
    </row>
    <row r="1080" spans="1:10" x14ac:dyDescent="0.25">
      <c r="A1080" s="3">
        <v>800</v>
      </c>
      <c r="B1080" s="1">
        <v>7</v>
      </c>
      <c r="C1080" s="1">
        <v>123</v>
      </c>
      <c r="D1080" s="1">
        <v>62</v>
      </c>
      <c r="E1080" s="1">
        <v>61</v>
      </c>
      <c r="F1080" s="4">
        <f t="shared" si="35"/>
        <v>0.49593495934959347</v>
      </c>
      <c r="G1080" s="5">
        <f t="shared" si="34"/>
        <v>427</v>
      </c>
      <c r="H1080" s="1">
        <v>861</v>
      </c>
      <c r="J1080" s="1"/>
    </row>
    <row r="1081" spans="1:10" x14ac:dyDescent="0.25">
      <c r="A1081" s="3" t="s">
        <v>697</v>
      </c>
      <c r="B1081" s="1">
        <v>99</v>
      </c>
      <c r="C1081" s="1">
        <v>121</v>
      </c>
      <c r="D1081" s="1">
        <v>60</v>
      </c>
      <c r="E1081" s="1">
        <v>61</v>
      </c>
      <c r="F1081" s="4">
        <f t="shared" si="35"/>
        <v>0.50413223140495866</v>
      </c>
      <c r="G1081" s="5">
        <f t="shared" si="34"/>
        <v>6039</v>
      </c>
      <c r="H1081" s="1">
        <v>11979</v>
      </c>
      <c r="J1081" s="1"/>
    </row>
    <row r="1082" spans="1:10" x14ac:dyDescent="0.25">
      <c r="A1082" s="3" t="s">
        <v>697</v>
      </c>
      <c r="B1082" s="1">
        <v>35</v>
      </c>
      <c r="C1082" s="1">
        <v>121</v>
      </c>
      <c r="D1082" s="1">
        <v>60</v>
      </c>
      <c r="E1082" s="1">
        <v>61</v>
      </c>
      <c r="F1082" s="4">
        <f t="shared" si="35"/>
        <v>0.50413223140495866</v>
      </c>
      <c r="G1082" s="5">
        <f t="shared" si="34"/>
        <v>2135</v>
      </c>
      <c r="H1082" s="1">
        <v>4235</v>
      </c>
      <c r="J1082" s="1"/>
    </row>
    <row r="1083" spans="1:10" x14ac:dyDescent="0.25">
      <c r="A1083" s="3" t="s">
        <v>110</v>
      </c>
      <c r="B1083" s="1">
        <v>51</v>
      </c>
      <c r="C1083" s="1">
        <v>120</v>
      </c>
      <c r="D1083" s="1">
        <v>59</v>
      </c>
      <c r="E1083" s="1">
        <v>61</v>
      </c>
      <c r="F1083" s="4">
        <f t="shared" si="35"/>
        <v>0.5083333333333333</v>
      </c>
      <c r="G1083" s="5">
        <f t="shared" si="34"/>
        <v>3111</v>
      </c>
      <c r="H1083" s="1">
        <v>6120</v>
      </c>
      <c r="J1083" s="1"/>
    </row>
    <row r="1084" spans="1:10" x14ac:dyDescent="0.25">
      <c r="A1084" s="3">
        <v>7011</v>
      </c>
      <c r="B1084" s="1">
        <v>3</v>
      </c>
      <c r="C1084" s="1">
        <v>68</v>
      </c>
      <c r="D1084" s="1">
        <v>7</v>
      </c>
      <c r="E1084" s="1">
        <v>61</v>
      </c>
      <c r="F1084" s="4">
        <f t="shared" si="35"/>
        <v>0.8970588235294118</v>
      </c>
      <c r="G1084" s="5">
        <f t="shared" si="34"/>
        <v>183</v>
      </c>
      <c r="H1084" s="1">
        <v>204</v>
      </c>
      <c r="J1084" s="1"/>
    </row>
    <row r="1085" spans="1:10" x14ac:dyDescent="0.25">
      <c r="A1085" s="3" t="s">
        <v>708</v>
      </c>
      <c r="B1085" s="1">
        <v>1</v>
      </c>
      <c r="C1085" s="1">
        <v>103</v>
      </c>
      <c r="D1085" s="1">
        <v>42</v>
      </c>
      <c r="E1085" s="1">
        <v>61</v>
      </c>
      <c r="F1085" s="4">
        <f t="shared" si="35"/>
        <v>0.59223300970873782</v>
      </c>
      <c r="G1085" s="5">
        <f t="shared" si="34"/>
        <v>61</v>
      </c>
      <c r="H1085" s="1">
        <v>103</v>
      </c>
      <c r="J1085" s="1"/>
    </row>
    <row r="1086" spans="1:10" x14ac:dyDescent="0.25">
      <c r="A1086" s="3" t="s">
        <v>708</v>
      </c>
      <c r="B1086" s="1">
        <v>6</v>
      </c>
      <c r="C1086" s="1">
        <v>103</v>
      </c>
      <c r="D1086" s="1">
        <v>42</v>
      </c>
      <c r="E1086" s="1">
        <v>61</v>
      </c>
      <c r="F1086" s="4">
        <f t="shared" si="35"/>
        <v>0.59223300970873782</v>
      </c>
      <c r="G1086" s="5">
        <f t="shared" si="34"/>
        <v>366</v>
      </c>
      <c r="H1086" s="1">
        <v>618</v>
      </c>
      <c r="J1086" s="1"/>
    </row>
    <row r="1087" spans="1:10" x14ac:dyDescent="0.25">
      <c r="A1087" s="3" t="s">
        <v>708</v>
      </c>
      <c r="B1087" s="1">
        <v>11</v>
      </c>
      <c r="C1087" s="1">
        <v>103</v>
      </c>
      <c r="D1087" s="1">
        <v>42</v>
      </c>
      <c r="E1087" s="1">
        <v>61</v>
      </c>
      <c r="F1087" s="4">
        <f t="shared" si="35"/>
        <v>0.59223300970873782</v>
      </c>
      <c r="G1087" s="5">
        <f t="shared" si="34"/>
        <v>671</v>
      </c>
      <c r="H1087" s="1">
        <v>1133</v>
      </c>
      <c r="J1087" s="1"/>
    </row>
    <row r="1088" spans="1:10" x14ac:dyDescent="0.25">
      <c r="A1088" s="3" t="s">
        <v>708</v>
      </c>
      <c r="B1088" s="1">
        <v>36</v>
      </c>
      <c r="C1088" s="1">
        <v>103</v>
      </c>
      <c r="D1088" s="1">
        <v>42</v>
      </c>
      <c r="E1088" s="1">
        <v>61</v>
      </c>
      <c r="F1088" s="4">
        <f t="shared" si="35"/>
        <v>0.59223300970873782</v>
      </c>
      <c r="G1088" s="5">
        <f t="shared" ref="G1088:G1147" si="36">E1088*B1088</f>
        <v>2196</v>
      </c>
      <c r="H1088" s="1">
        <v>3708</v>
      </c>
      <c r="J1088" s="1"/>
    </row>
    <row r="1089" spans="1:10" x14ac:dyDescent="0.25">
      <c r="A1089" s="3" t="s">
        <v>708</v>
      </c>
      <c r="B1089" s="1">
        <v>27</v>
      </c>
      <c r="C1089" s="1">
        <v>103</v>
      </c>
      <c r="D1089" s="1">
        <v>42</v>
      </c>
      <c r="E1089" s="1">
        <v>61</v>
      </c>
      <c r="F1089" s="4">
        <f t="shared" ref="F1089:F1148" si="37">E1089/C1089</f>
        <v>0.59223300970873782</v>
      </c>
      <c r="G1089" s="5">
        <f t="shared" si="36"/>
        <v>1647</v>
      </c>
      <c r="H1089" s="1">
        <v>2781</v>
      </c>
      <c r="J1089" s="1"/>
    </row>
    <row r="1090" spans="1:10" x14ac:dyDescent="0.25">
      <c r="A1090" s="3" t="s">
        <v>708</v>
      </c>
      <c r="B1090" s="1">
        <v>13</v>
      </c>
      <c r="C1090" s="1">
        <v>103</v>
      </c>
      <c r="D1090" s="1">
        <v>42</v>
      </c>
      <c r="E1090" s="1">
        <v>61</v>
      </c>
      <c r="F1090" s="4">
        <f t="shared" si="37"/>
        <v>0.59223300970873782</v>
      </c>
      <c r="G1090" s="5">
        <f t="shared" si="36"/>
        <v>793</v>
      </c>
      <c r="H1090" s="1">
        <v>1339</v>
      </c>
      <c r="J1090" s="1"/>
    </row>
    <row r="1091" spans="1:10" x14ac:dyDescent="0.25">
      <c r="A1091" s="3">
        <v>23400</v>
      </c>
      <c r="B1091" s="1">
        <v>3</v>
      </c>
      <c r="C1091" s="1">
        <v>196</v>
      </c>
      <c r="D1091" s="1">
        <v>135</v>
      </c>
      <c r="E1091" s="1">
        <v>61</v>
      </c>
      <c r="F1091" s="4">
        <f t="shared" si="37"/>
        <v>0.31122448979591838</v>
      </c>
      <c r="G1091" s="5">
        <f t="shared" si="36"/>
        <v>183</v>
      </c>
      <c r="H1091" s="1">
        <v>588</v>
      </c>
      <c r="J1091" s="1"/>
    </row>
    <row r="1092" spans="1:10" x14ac:dyDescent="0.25">
      <c r="A1092" s="3">
        <v>55018</v>
      </c>
      <c r="B1092" s="1">
        <v>2</v>
      </c>
      <c r="C1092" s="1">
        <v>119</v>
      </c>
      <c r="D1092" s="1">
        <v>58</v>
      </c>
      <c r="E1092" s="1">
        <v>61</v>
      </c>
      <c r="F1092" s="4">
        <f t="shared" si="37"/>
        <v>0.51260504201680668</v>
      </c>
      <c r="G1092" s="5">
        <f t="shared" si="36"/>
        <v>122</v>
      </c>
      <c r="H1092" s="1">
        <v>238</v>
      </c>
      <c r="J1092" s="1"/>
    </row>
    <row r="1093" spans="1:10" x14ac:dyDescent="0.25">
      <c r="A1093" s="3" t="s">
        <v>311</v>
      </c>
      <c r="B1093" s="1">
        <v>10</v>
      </c>
      <c r="C1093" s="1">
        <v>124</v>
      </c>
      <c r="D1093" s="1">
        <v>63</v>
      </c>
      <c r="E1093" s="1">
        <v>61</v>
      </c>
      <c r="F1093" s="4">
        <f t="shared" si="37"/>
        <v>0.49193548387096775</v>
      </c>
      <c r="G1093" s="5">
        <f t="shared" si="36"/>
        <v>610</v>
      </c>
      <c r="H1093" s="1">
        <v>1240</v>
      </c>
      <c r="J1093" s="1"/>
    </row>
    <row r="1094" spans="1:10" x14ac:dyDescent="0.25">
      <c r="A1094" s="3">
        <v>163</v>
      </c>
      <c r="B1094" s="1">
        <v>54</v>
      </c>
      <c r="C1094" s="1">
        <v>118</v>
      </c>
      <c r="D1094" s="1">
        <v>58</v>
      </c>
      <c r="E1094" s="1">
        <v>60</v>
      </c>
      <c r="F1094" s="4">
        <f t="shared" si="37"/>
        <v>0.50847457627118642</v>
      </c>
      <c r="G1094" s="5">
        <f t="shared" si="36"/>
        <v>3240</v>
      </c>
      <c r="H1094" s="1">
        <v>6372</v>
      </c>
      <c r="J1094" s="1"/>
    </row>
    <row r="1095" spans="1:10" x14ac:dyDescent="0.25">
      <c r="A1095" s="3" t="s">
        <v>225</v>
      </c>
      <c r="B1095" s="1">
        <v>15</v>
      </c>
      <c r="C1095" s="1">
        <v>103</v>
      </c>
      <c r="D1095" s="1">
        <v>43</v>
      </c>
      <c r="E1095" s="1">
        <v>60</v>
      </c>
      <c r="F1095" s="4">
        <f t="shared" si="37"/>
        <v>0.58252427184466016</v>
      </c>
      <c r="G1095" s="5">
        <f t="shared" si="36"/>
        <v>900</v>
      </c>
      <c r="H1095" s="1">
        <v>1545</v>
      </c>
      <c r="J1095" s="1"/>
    </row>
    <row r="1096" spans="1:10" x14ac:dyDescent="0.25">
      <c r="A1096" s="3" t="s">
        <v>697</v>
      </c>
      <c r="B1096" s="1">
        <v>57</v>
      </c>
      <c r="C1096" s="1">
        <v>120</v>
      </c>
      <c r="D1096" s="1">
        <v>60</v>
      </c>
      <c r="E1096" s="1">
        <v>60</v>
      </c>
      <c r="F1096" s="4">
        <f t="shared" si="37"/>
        <v>0.5</v>
      </c>
      <c r="G1096" s="5">
        <f t="shared" si="36"/>
        <v>3420</v>
      </c>
      <c r="H1096" s="1">
        <v>6840</v>
      </c>
      <c r="J1096" s="1"/>
    </row>
    <row r="1097" spans="1:10" x14ac:dyDescent="0.25">
      <c r="A1097" s="3" t="s">
        <v>697</v>
      </c>
      <c r="B1097" s="1">
        <v>81</v>
      </c>
      <c r="C1097" s="1">
        <v>120</v>
      </c>
      <c r="D1097" s="1">
        <v>60</v>
      </c>
      <c r="E1097" s="1">
        <v>60</v>
      </c>
      <c r="F1097" s="4">
        <f t="shared" si="37"/>
        <v>0.5</v>
      </c>
      <c r="G1097" s="5">
        <f t="shared" si="36"/>
        <v>4860</v>
      </c>
      <c r="H1097" s="1">
        <v>9720</v>
      </c>
      <c r="J1097" s="1"/>
    </row>
    <row r="1098" spans="1:10" x14ac:dyDescent="0.25">
      <c r="A1098" s="3" t="s">
        <v>709</v>
      </c>
      <c r="B1098" s="1">
        <v>28</v>
      </c>
      <c r="C1098" s="1">
        <v>139</v>
      </c>
      <c r="D1098" s="1">
        <v>79</v>
      </c>
      <c r="E1098" s="1">
        <v>60</v>
      </c>
      <c r="F1098" s="4">
        <f t="shared" si="37"/>
        <v>0.43165467625899279</v>
      </c>
      <c r="G1098" s="5">
        <f t="shared" si="36"/>
        <v>1680</v>
      </c>
      <c r="H1098" s="1">
        <v>3892</v>
      </c>
      <c r="J1098" s="1"/>
    </row>
    <row r="1099" spans="1:10" x14ac:dyDescent="0.25">
      <c r="A1099" s="3">
        <v>1743</v>
      </c>
      <c r="B1099" s="1">
        <v>12</v>
      </c>
      <c r="C1099" s="1">
        <v>120</v>
      </c>
      <c r="D1099" s="1">
        <v>60</v>
      </c>
      <c r="E1099" s="1">
        <v>60</v>
      </c>
      <c r="F1099" s="4">
        <f t="shared" si="37"/>
        <v>0.5</v>
      </c>
      <c r="G1099" s="5">
        <f t="shared" si="36"/>
        <v>720</v>
      </c>
      <c r="H1099" s="1">
        <v>1440</v>
      </c>
      <c r="J1099" s="1"/>
    </row>
    <row r="1100" spans="1:10" x14ac:dyDescent="0.25">
      <c r="A1100" s="3" t="s">
        <v>395</v>
      </c>
      <c r="B1100" s="1">
        <v>2</v>
      </c>
      <c r="C1100" s="1">
        <v>159</v>
      </c>
      <c r="D1100" s="1">
        <v>99</v>
      </c>
      <c r="E1100" s="1">
        <v>60</v>
      </c>
      <c r="F1100" s="4">
        <f t="shared" si="37"/>
        <v>0.37735849056603776</v>
      </c>
      <c r="G1100" s="5">
        <f t="shared" si="36"/>
        <v>120</v>
      </c>
      <c r="H1100" s="1">
        <v>318</v>
      </c>
      <c r="J1100" s="1"/>
    </row>
    <row r="1101" spans="1:10" x14ac:dyDescent="0.25">
      <c r="A1101" s="3" t="s">
        <v>710</v>
      </c>
      <c r="B1101" s="1">
        <v>5</v>
      </c>
      <c r="C1101" s="1">
        <v>156</v>
      </c>
      <c r="D1101" s="1">
        <v>96</v>
      </c>
      <c r="E1101" s="1">
        <v>60</v>
      </c>
      <c r="F1101" s="4">
        <f t="shared" si="37"/>
        <v>0.38461538461538464</v>
      </c>
      <c r="G1101" s="5">
        <f t="shared" si="36"/>
        <v>300</v>
      </c>
      <c r="H1101" s="1">
        <v>780</v>
      </c>
      <c r="J1101" s="1"/>
    </row>
    <row r="1102" spans="1:10" x14ac:dyDescent="0.25">
      <c r="A1102" s="3" t="s">
        <v>711</v>
      </c>
      <c r="B1102" s="1">
        <v>21</v>
      </c>
      <c r="C1102" s="1">
        <v>119</v>
      </c>
      <c r="D1102" s="1">
        <v>59</v>
      </c>
      <c r="E1102" s="1">
        <v>60</v>
      </c>
      <c r="F1102" s="4">
        <f t="shared" si="37"/>
        <v>0.50420168067226889</v>
      </c>
      <c r="G1102" s="5">
        <f t="shared" si="36"/>
        <v>1260</v>
      </c>
      <c r="H1102" s="1">
        <v>2499</v>
      </c>
      <c r="J1102" s="1"/>
    </row>
    <row r="1103" spans="1:10" x14ac:dyDescent="0.25">
      <c r="A1103" s="3" t="s">
        <v>712</v>
      </c>
      <c r="B1103" s="1">
        <v>123</v>
      </c>
      <c r="C1103" s="1">
        <v>117</v>
      </c>
      <c r="D1103" s="1">
        <v>57</v>
      </c>
      <c r="E1103" s="1">
        <v>60</v>
      </c>
      <c r="F1103" s="4">
        <f t="shared" si="37"/>
        <v>0.51282051282051277</v>
      </c>
      <c r="G1103" s="5">
        <f t="shared" si="36"/>
        <v>7380</v>
      </c>
      <c r="H1103" s="1">
        <v>14391</v>
      </c>
      <c r="J1103" s="1"/>
    </row>
    <row r="1104" spans="1:10" x14ac:dyDescent="0.25">
      <c r="A1104" s="3" t="s">
        <v>713</v>
      </c>
      <c r="B1104" s="1">
        <v>33</v>
      </c>
      <c r="C1104" s="1">
        <v>121</v>
      </c>
      <c r="D1104" s="1">
        <v>61</v>
      </c>
      <c r="E1104" s="1">
        <v>60</v>
      </c>
      <c r="F1104" s="4">
        <f t="shared" si="37"/>
        <v>0.49586776859504134</v>
      </c>
      <c r="G1104" s="5">
        <f t="shared" si="36"/>
        <v>1980</v>
      </c>
      <c r="H1104" s="1">
        <v>3993</v>
      </c>
      <c r="J1104" s="1"/>
    </row>
    <row r="1105" spans="1:10" x14ac:dyDescent="0.25">
      <c r="A1105" s="3" t="s">
        <v>418</v>
      </c>
      <c r="B1105" s="1">
        <v>77</v>
      </c>
      <c r="C1105" s="1">
        <v>102</v>
      </c>
      <c r="D1105" s="1">
        <v>42</v>
      </c>
      <c r="E1105" s="1">
        <v>60</v>
      </c>
      <c r="F1105" s="4">
        <f t="shared" si="37"/>
        <v>0.58823529411764708</v>
      </c>
      <c r="G1105" s="5">
        <f t="shared" si="36"/>
        <v>4620</v>
      </c>
      <c r="H1105" s="1">
        <v>7854</v>
      </c>
      <c r="J1105" s="1"/>
    </row>
    <row r="1106" spans="1:10" x14ac:dyDescent="0.25">
      <c r="A1106" s="3">
        <v>10062</v>
      </c>
      <c r="B1106" s="1">
        <v>1</v>
      </c>
      <c r="C1106" s="1">
        <v>79</v>
      </c>
      <c r="D1106" s="1">
        <v>19</v>
      </c>
      <c r="E1106" s="1">
        <v>60</v>
      </c>
      <c r="F1106" s="4">
        <f t="shared" si="37"/>
        <v>0.759493670886076</v>
      </c>
      <c r="G1106" s="5">
        <f t="shared" si="36"/>
        <v>60</v>
      </c>
      <c r="H1106" s="1">
        <v>79</v>
      </c>
      <c r="J1106" s="1"/>
    </row>
    <row r="1107" spans="1:10" x14ac:dyDescent="0.25">
      <c r="A1107" s="3" t="s">
        <v>611</v>
      </c>
      <c r="B1107" s="1">
        <v>7</v>
      </c>
      <c r="C1107" s="1">
        <v>182</v>
      </c>
      <c r="D1107" s="1">
        <v>123</v>
      </c>
      <c r="E1107" s="1">
        <v>59</v>
      </c>
      <c r="F1107" s="4">
        <f t="shared" si="37"/>
        <v>0.32417582417582419</v>
      </c>
      <c r="G1107" s="5">
        <f t="shared" si="36"/>
        <v>413</v>
      </c>
      <c r="H1107" s="1">
        <v>1274</v>
      </c>
      <c r="J1107" s="1"/>
    </row>
    <row r="1108" spans="1:10" x14ac:dyDescent="0.25">
      <c r="A1108" s="3" t="s">
        <v>714</v>
      </c>
      <c r="B1108" s="1">
        <v>8</v>
      </c>
      <c r="C1108" s="1">
        <v>108</v>
      </c>
      <c r="D1108" s="1">
        <v>49</v>
      </c>
      <c r="E1108" s="1">
        <v>59</v>
      </c>
      <c r="F1108" s="4">
        <f t="shared" si="37"/>
        <v>0.54629629629629628</v>
      </c>
      <c r="G1108" s="5">
        <f t="shared" si="36"/>
        <v>472</v>
      </c>
      <c r="H1108" s="1">
        <v>864</v>
      </c>
      <c r="J1108" s="1"/>
    </row>
    <row r="1109" spans="1:10" x14ac:dyDescent="0.25">
      <c r="A1109" s="3" t="s">
        <v>714</v>
      </c>
      <c r="B1109" s="1">
        <v>10</v>
      </c>
      <c r="C1109" s="1">
        <v>108</v>
      </c>
      <c r="D1109" s="1">
        <v>49</v>
      </c>
      <c r="E1109" s="1">
        <v>59</v>
      </c>
      <c r="F1109" s="4">
        <f t="shared" si="37"/>
        <v>0.54629629629629628</v>
      </c>
      <c r="G1109" s="5">
        <f t="shared" si="36"/>
        <v>590</v>
      </c>
      <c r="H1109" s="1">
        <v>1080</v>
      </c>
      <c r="J1109" s="1"/>
    </row>
    <row r="1110" spans="1:10" x14ac:dyDescent="0.25">
      <c r="A1110" s="3" t="s">
        <v>714</v>
      </c>
      <c r="B1110" s="1">
        <v>22</v>
      </c>
      <c r="C1110" s="1">
        <v>108</v>
      </c>
      <c r="D1110" s="1">
        <v>49</v>
      </c>
      <c r="E1110" s="1">
        <v>59</v>
      </c>
      <c r="F1110" s="4">
        <f t="shared" si="37"/>
        <v>0.54629629629629628</v>
      </c>
      <c r="G1110" s="5">
        <f t="shared" si="36"/>
        <v>1298</v>
      </c>
      <c r="H1110" s="1">
        <v>2376</v>
      </c>
      <c r="J1110" s="1"/>
    </row>
    <row r="1111" spans="1:10" x14ac:dyDescent="0.25">
      <c r="A1111" s="3" t="s">
        <v>714</v>
      </c>
      <c r="B1111" s="1">
        <v>30</v>
      </c>
      <c r="C1111" s="1">
        <v>108</v>
      </c>
      <c r="D1111" s="1">
        <v>49</v>
      </c>
      <c r="E1111" s="1">
        <v>59</v>
      </c>
      <c r="F1111" s="4">
        <f t="shared" si="37"/>
        <v>0.54629629629629628</v>
      </c>
      <c r="G1111" s="5">
        <f t="shared" si="36"/>
        <v>1770</v>
      </c>
      <c r="H1111" s="1">
        <v>3240</v>
      </c>
      <c r="J1111" s="1"/>
    </row>
    <row r="1112" spans="1:10" x14ac:dyDescent="0.25">
      <c r="A1112" s="3" t="s">
        <v>714</v>
      </c>
      <c r="B1112" s="1">
        <v>35</v>
      </c>
      <c r="C1112" s="1">
        <v>108</v>
      </c>
      <c r="D1112" s="1">
        <v>49</v>
      </c>
      <c r="E1112" s="1">
        <v>59</v>
      </c>
      <c r="F1112" s="4">
        <f t="shared" si="37"/>
        <v>0.54629629629629628</v>
      </c>
      <c r="G1112" s="5">
        <f t="shared" si="36"/>
        <v>2065</v>
      </c>
      <c r="H1112" s="1">
        <v>3780</v>
      </c>
      <c r="J1112" s="1"/>
    </row>
    <row r="1113" spans="1:10" x14ac:dyDescent="0.25">
      <c r="A1113" s="3">
        <v>680</v>
      </c>
      <c r="B1113" s="1">
        <v>13</v>
      </c>
      <c r="C1113" s="1">
        <v>100</v>
      </c>
      <c r="D1113" s="1">
        <v>41</v>
      </c>
      <c r="E1113" s="1">
        <v>59</v>
      </c>
      <c r="F1113" s="4">
        <f t="shared" si="37"/>
        <v>0.59</v>
      </c>
      <c r="G1113" s="5">
        <f t="shared" si="36"/>
        <v>767</v>
      </c>
      <c r="H1113" s="1">
        <v>1300</v>
      </c>
      <c r="J1113" s="1"/>
    </row>
    <row r="1114" spans="1:10" x14ac:dyDescent="0.25">
      <c r="A1114" s="3" t="s">
        <v>715</v>
      </c>
      <c r="B1114" s="1">
        <v>3</v>
      </c>
      <c r="C1114" s="1">
        <v>100</v>
      </c>
      <c r="D1114" s="1">
        <v>41</v>
      </c>
      <c r="E1114" s="1">
        <v>59</v>
      </c>
      <c r="F1114" s="4">
        <f t="shared" si="37"/>
        <v>0.59</v>
      </c>
      <c r="G1114" s="5">
        <f t="shared" si="36"/>
        <v>177</v>
      </c>
      <c r="H1114" s="1">
        <v>300</v>
      </c>
      <c r="J1114" s="1"/>
    </row>
    <row r="1115" spans="1:10" x14ac:dyDescent="0.25">
      <c r="A1115" s="3" t="s">
        <v>427</v>
      </c>
      <c r="B1115" s="1">
        <v>7</v>
      </c>
      <c r="C1115" s="1">
        <v>100</v>
      </c>
      <c r="D1115" s="1">
        <v>41</v>
      </c>
      <c r="E1115" s="1">
        <v>59</v>
      </c>
      <c r="F1115" s="4">
        <f t="shared" si="37"/>
        <v>0.59</v>
      </c>
      <c r="G1115" s="5">
        <f t="shared" si="36"/>
        <v>413</v>
      </c>
      <c r="H1115" s="1">
        <v>700</v>
      </c>
      <c r="J1115" s="1"/>
    </row>
    <row r="1116" spans="1:10" x14ac:dyDescent="0.25">
      <c r="A1116" s="3">
        <v>8228</v>
      </c>
      <c r="B1116" s="1">
        <v>21</v>
      </c>
      <c r="C1116" s="1">
        <v>119</v>
      </c>
      <c r="D1116" s="1">
        <v>60</v>
      </c>
      <c r="E1116" s="1">
        <v>59</v>
      </c>
      <c r="F1116" s="4">
        <f t="shared" si="37"/>
        <v>0.49579831932773111</v>
      </c>
      <c r="G1116" s="5">
        <f t="shared" si="36"/>
        <v>1239</v>
      </c>
      <c r="H1116" s="1">
        <v>2499</v>
      </c>
      <c r="J1116" s="1"/>
    </row>
    <row r="1117" spans="1:10" x14ac:dyDescent="0.25">
      <c r="A1117" s="3">
        <v>8228</v>
      </c>
      <c r="B1117" s="1">
        <v>15</v>
      </c>
      <c r="C1117" s="1">
        <v>119</v>
      </c>
      <c r="D1117" s="1">
        <v>60</v>
      </c>
      <c r="E1117" s="1">
        <v>59</v>
      </c>
      <c r="F1117" s="4">
        <f t="shared" si="37"/>
        <v>0.49579831932773111</v>
      </c>
      <c r="G1117" s="5">
        <f t="shared" si="36"/>
        <v>885</v>
      </c>
      <c r="H1117" s="1">
        <v>1785</v>
      </c>
      <c r="J1117" s="1"/>
    </row>
    <row r="1118" spans="1:10" x14ac:dyDescent="0.25">
      <c r="A1118" s="3" t="s">
        <v>716</v>
      </c>
      <c r="B1118" s="1">
        <v>10</v>
      </c>
      <c r="C1118" s="1">
        <v>66</v>
      </c>
      <c r="D1118" s="1">
        <v>7</v>
      </c>
      <c r="E1118" s="1">
        <v>59</v>
      </c>
      <c r="F1118" s="4">
        <f t="shared" si="37"/>
        <v>0.89393939393939392</v>
      </c>
      <c r="G1118" s="5">
        <f t="shared" si="36"/>
        <v>590</v>
      </c>
      <c r="H1118" s="1">
        <v>660</v>
      </c>
      <c r="J1118" s="1"/>
    </row>
    <row r="1119" spans="1:10" x14ac:dyDescent="0.25">
      <c r="A1119" s="3" t="s">
        <v>717</v>
      </c>
      <c r="B1119" s="1">
        <v>5</v>
      </c>
      <c r="C1119" s="1">
        <v>66</v>
      </c>
      <c r="D1119" s="1">
        <v>7</v>
      </c>
      <c r="E1119" s="1">
        <v>59</v>
      </c>
      <c r="F1119" s="4">
        <f t="shared" si="37"/>
        <v>0.89393939393939392</v>
      </c>
      <c r="G1119" s="5">
        <f t="shared" si="36"/>
        <v>295</v>
      </c>
      <c r="H1119" s="1">
        <v>330</v>
      </c>
      <c r="J1119" s="1"/>
    </row>
    <row r="1120" spans="1:10" x14ac:dyDescent="0.25">
      <c r="A1120" s="3" t="s">
        <v>718</v>
      </c>
      <c r="B1120" s="1">
        <v>3</v>
      </c>
      <c r="C1120" s="1">
        <v>81</v>
      </c>
      <c r="D1120" s="1">
        <v>23</v>
      </c>
      <c r="E1120" s="1">
        <v>58</v>
      </c>
      <c r="F1120" s="4">
        <f t="shared" si="37"/>
        <v>0.71604938271604934</v>
      </c>
      <c r="G1120" s="5">
        <f t="shared" si="36"/>
        <v>174</v>
      </c>
      <c r="H1120" s="1">
        <v>243</v>
      </c>
      <c r="J1120" s="1"/>
    </row>
    <row r="1121" spans="1:10" x14ac:dyDescent="0.25">
      <c r="A1121" s="3" t="s">
        <v>719</v>
      </c>
      <c r="B1121" s="1">
        <v>10</v>
      </c>
      <c r="C1121" s="1">
        <v>100</v>
      </c>
      <c r="D1121" s="1">
        <v>42</v>
      </c>
      <c r="E1121" s="1">
        <v>58</v>
      </c>
      <c r="F1121" s="4">
        <f t="shared" si="37"/>
        <v>0.57999999999999996</v>
      </c>
      <c r="G1121" s="5">
        <f t="shared" si="36"/>
        <v>580</v>
      </c>
      <c r="H1121" s="1">
        <v>1000</v>
      </c>
      <c r="J1121" s="1"/>
    </row>
    <row r="1122" spans="1:10" x14ac:dyDescent="0.25">
      <c r="A1122" s="3" t="s">
        <v>720</v>
      </c>
      <c r="B1122" s="1">
        <v>24</v>
      </c>
      <c r="C1122" s="1">
        <v>103</v>
      </c>
      <c r="D1122" s="1">
        <v>45</v>
      </c>
      <c r="E1122" s="1">
        <v>58</v>
      </c>
      <c r="F1122" s="4">
        <f t="shared" si="37"/>
        <v>0.56310679611650483</v>
      </c>
      <c r="G1122" s="5">
        <f t="shared" si="36"/>
        <v>1392</v>
      </c>
      <c r="H1122" s="1">
        <v>2472</v>
      </c>
      <c r="J1122" s="1"/>
    </row>
    <row r="1123" spans="1:10" x14ac:dyDescent="0.25">
      <c r="A1123" s="3" t="s">
        <v>227</v>
      </c>
      <c r="B1123" s="1">
        <v>64</v>
      </c>
      <c r="C1123" s="1">
        <v>99</v>
      </c>
      <c r="D1123" s="1">
        <v>41</v>
      </c>
      <c r="E1123" s="1">
        <v>58</v>
      </c>
      <c r="F1123" s="4">
        <f t="shared" si="37"/>
        <v>0.58585858585858586</v>
      </c>
      <c r="G1123" s="5">
        <f t="shared" si="36"/>
        <v>3712</v>
      </c>
      <c r="H1123" s="1">
        <v>6336</v>
      </c>
      <c r="J1123" s="1"/>
    </row>
    <row r="1124" spans="1:10" x14ac:dyDescent="0.25">
      <c r="A1124" s="3" t="s">
        <v>119</v>
      </c>
      <c r="B1124" s="1">
        <v>17</v>
      </c>
      <c r="C1124" s="1">
        <v>103</v>
      </c>
      <c r="D1124" s="1">
        <v>45</v>
      </c>
      <c r="E1124" s="1">
        <v>58</v>
      </c>
      <c r="F1124" s="4">
        <f t="shared" si="37"/>
        <v>0.56310679611650483</v>
      </c>
      <c r="G1124" s="5">
        <f t="shared" si="36"/>
        <v>986</v>
      </c>
      <c r="H1124" s="1">
        <v>1751</v>
      </c>
      <c r="J1124" s="1"/>
    </row>
    <row r="1125" spans="1:10" x14ac:dyDescent="0.25">
      <c r="A1125" s="3" t="s">
        <v>119</v>
      </c>
      <c r="B1125" s="1">
        <v>3</v>
      </c>
      <c r="C1125" s="1">
        <v>103</v>
      </c>
      <c r="D1125" s="1">
        <v>45</v>
      </c>
      <c r="E1125" s="1">
        <v>58</v>
      </c>
      <c r="F1125" s="4">
        <f t="shared" si="37"/>
        <v>0.56310679611650483</v>
      </c>
      <c r="G1125" s="5">
        <f t="shared" si="36"/>
        <v>174</v>
      </c>
      <c r="H1125" s="1">
        <v>309</v>
      </c>
      <c r="J1125" s="1"/>
    </row>
    <row r="1126" spans="1:10" x14ac:dyDescent="0.25">
      <c r="A1126" s="3" t="s">
        <v>659</v>
      </c>
      <c r="B1126" s="1">
        <v>22</v>
      </c>
      <c r="C1126" s="1">
        <v>118</v>
      </c>
      <c r="D1126" s="1">
        <v>60</v>
      </c>
      <c r="E1126" s="1">
        <v>58</v>
      </c>
      <c r="F1126" s="4">
        <f t="shared" si="37"/>
        <v>0.49152542372881358</v>
      </c>
      <c r="G1126" s="5">
        <f t="shared" si="36"/>
        <v>1276</v>
      </c>
      <c r="H1126" s="1">
        <v>2596</v>
      </c>
      <c r="J1126" s="1"/>
    </row>
    <row r="1127" spans="1:10" x14ac:dyDescent="0.25">
      <c r="A1127" s="3" t="s">
        <v>721</v>
      </c>
      <c r="B1127" s="1">
        <v>11</v>
      </c>
      <c r="C1127" s="1">
        <v>253</v>
      </c>
      <c r="D1127" s="1">
        <v>195</v>
      </c>
      <c r="E1127" s="1">
        <v>58</v>
      </c>
      <c r="F1127" s="4">
        <f t="shared" si="37"/>
        <v>0.22924901185770752</v>
      </c>
      <c r="G1127" s="5">
        <f t="shared" si="36"/>
        <v>638</v>
      </c>
      <c r="H1127" s="1">
        <v>2783</v>
      </c>
      <c r="J1127" s="1"/>
    </row>
    <row r="1128" spans="1:10" x14ac:dyDescent="0.25">
      <c r="A1128" s="3" t="s">
        <v>722</v>
      </c>
      <c r="B1128" s="1">
        <v>15</v>
      </c>
      <c r="C1128" s="1">
        <v>95</v>
      </c>
      <c r="D1128" s="1">
        <v>37</v>
      </c>
      <c r="E1128" s="1">
        <v>58</v>
      </c>
      <c r="F1128" s="4">
        <f t="shared" si="37"/>
        <v>0.61052631578947369</v>
      </c>
      <c r="G1128" s="5">
        <f t="shared" si="36"/>
        <v>870</v>
      </c>
      <c r="H1128" s="1">
        <v>1425</v>
      </c>
      <c r="J1128" s="1"/>
    </row>
    <row r="1129" spans="1:10" x14ac:dyDescent="0.25">
      <c r="A1129" s="3">
        <v>3630</v>
      </c>
      <c r="B1129" s="1">
        <v>143</v>
      </c>
      <c r="C1129" s="1">
        <v>103</v>
      </c>
      <c r="D1129" s="1">
        <v>45</v>
      </c>
      <c r="E1129" s="1">
        <v>58</v>
      </c>
      <c r="F1129" s="4">
        <f t="shared" si="37"/>
        <v>0.56310679611650483</v>
      </c>
      <c r="G1129" s="5">
        <f t="shared" si="36"/>
        <v>8294</v>
      </c>
      <c r="H1129" s="1">
        <v>14729</v>
      </c>
      <c r="J1129" s="1"/>
    </row>
    <row r="1130" spans="1:10" x14ac:dyDescent="0.25">
      <c r="A1130" s="3">
        <v>3630</v>
      </c>
      <c r="B1130" s="1">
        <v>50</v>
      </c>
      <c r="C1130" s="1">
        <v>103</v>
      </c>
      <c r="D1130" s="1">
        <v>45</v>
      </c>
      <c r="E1130" s="1">
        <v>58</v>
      </c>
      <c r="F1130" s="4">
        <f t="shared" si="37"/>
        <v>0.56310679611650483</v>
      </c>
      <c r="G1130" s="5">
        <f t="shared" si="36"/>
        <v>2900</v>
      </c>
      <c r="H1130" s="1">
        <v>5150</v>
      </c>
      <c r="J1130" s="1"/>
    </row>
    <row r="1131" spans="1:10" x14ac:dyDescent="0.25">
      <c r="A1131" s="3" t="s">
        <v>723</v>
      </c>
      <c r="B1131" s="1">
        <v>59</v>
      </c>
      <c r="C1131" s="1">
        <v>103</v>
      </c>
      <c r="D1131" s="1">
        <v>45</v>
      </c>
      <c r="E1131" s="1">
        <v>58</v>
      </c>
      <c r="F1131" s="4">
        <f t="shared" si="37"/>
        <v>0.56310679611650483</v>
      </c>
      <c r="G1131" s="5">
        <f t="shared" si="36"/>
        <v>3422</v>
      </c>
      <c r="H1131" s="1">
        <v>6077</v>
      </c>
      <c r="J1131" s="1"/>
    </row>
    <row r="1132" spans="1:10" x14ac:dyDescent="0.25">
      <c r="A1132" s="3">
        <v>7005</v>
      </c>
      <c r="B1132" s="1">
        <v>1</v>
      </c>
      <c r="C1132" s="1">
        <v>77</v>
      </c>
      <c r="D1132" s="1">
        <v>19</v>
      </c>
      <c r="E1132" s="1">
        <v>58</v>
      </c>
      <c r="F1132" s="4">
        <f t="shared" si="37"/>
        <v>0.75324675324675328</v>
      </c>
      <c r="G1132" s="5">
        <f t="shared" si="36"/>
        <v>58</v>
      </c>
      <c r="H1132" s="1">
        <v>77</v>
      </c>
      <c r="J1132" s="1"/>
    </row>
    <row r="1133" spans="1:10" x14ac:dyDescent="0.25">
      <c r="A1133" s="3">
        <v>7005</v>
      </c>
      <c r="B1133" s="1">
        <v>2</v>
      </c>
      <c r="C1133" s="1">
        <v>77</v>
      </c>
      <c r="D1133" s="1">
        <v>19</v>
      </c>
      <c r="E1133" s="1">
        <v>58</v>
      </c>
      <c r="F1133" s="4">
        <f t="shared" si="37"/>
        <v>0.75324675324675328</v>
      </c>
      <c r="G1133" s="5">
        <f t="shared" si="36"/>
        <v>116</v>
      </c>
      <c r="H1133" s="1">
        <v>154</v>
      </c>
      <c r="J1133" s="1"/>
    </row>
    <row r="1134" spans="1:10" x14ac:dyDescent="0.25">
      <c r="A1134" s="3">
        <v>7005</v>
      </c>
      <c r="B1134" s="1">
        <v>1</v>
      </c>
      <c r="C1134" s="1">
        <v>77</v>
      </c>
      <c r="D1134" s="1">
        <v>19</v>
      </c>
      <c r="E1134" s="1">
        <v>58</v>
      </c>
      <c r="F1134" s="4">
        <f t="shared" si="37"/>
        <v>0.75324675324675328</v>
      </c>
      <c r="G1134" s="5">
        <f t="shared" si="36"/>
        <v>58</v>
      </c>
      <c r="H1134" s="1">
        <v>77</v>
      </c>
      <c r="J1134" s="1"/>
    </row>
    <row r="1135" spans="1:10" x14ac:dyDescent="0.25">
      <c r="A1135" s="3" t="s">
        <v>724</v>
      </c>
      <c r="B1135" s="1">
        <v>15</v>
      </c>
      <c r="C1135" s="1">
        <v>124</v>
      </c>
      <c r="D1135" s="1">
        <v>66</v>
      </c>
      <c r="E1135" s="1">
        <v>58</v>
      </c>
      <c r="F1135" s="4">
        <f t="shared" si="37"/>
        <v>0.46774193548387094</v>
      </c>
      <c r="G1135" s="5">
        <f t="shared" si="36"/>
        <v>870</v>
      </c>
      <c r="H1135" s="1">
        <v>1860</v>
      </c>
      <c r="J1135" s="1"/>
    </row>
    <row r="1136" spans="1:10" x14ac:dyDescent="0.25">
      <c r="A1136" s="3">
        <v>8903</v>
      </c>
      <c r="B1136" s="1">
        <v>16</v>
      </c>
      <c r="C1136" s="1">
        <v>111</v>
      </c>
      <c r="D1136" s="1">
        <v>53</v>
      </c>
      <c r="E1136" s="1">
        <v>58</v>
      </c>
      <c r="F1136" s="4">
        <f t="shared" si="37"/>
        <v>0.52252252252252251</v>
      </c>
      <c r="G1136" s="5">
        <f t="shared" si="36"/>
        <v>928</v>
      </c>
      <c r="H1136" s="1">
        <v>1776</v>
      </c>
      <c r="J1136" s="1"/>
    </row>
    <row r="1137" spans="1:10" x14ac:dyDescent="0.25">
      <c r="A1137" s="3" t="s">
        <v>425</v>
      </c>
      <c r="B1137" s="1">
        <v>4</v>
      </c>
      <c r="C1137" s="1">
        <v>77</v>
      </c>
      <c r="D1137" s="1">
        <v>19</v>
      </c>
      <c r="E1137" s="1">
        <v>58</v>
      </c>
      <c r="F1137" s="4">
        <f t="shared" si="37"/>
        <v>0.75324675324675328</v>
      </c>
      <c r="G1137" s="5">
        <f t="shared" si="36"/>
        <v>232</v>
      </c>
      <c r="H1137" s="1">
        <v>308</v>
      </c>
      <c r="J1137" s="1"/>
    </row>
    <row r="1138" spans="1:10" x14ac:dyDescent="0.25">
      <c r="A1138" s="3" t="s">
        <v>280</v>
      </c>
      <c r="B1138" s="1">
        <v>6</v>
      </c>
      <c r="C1138" s="1">
        <v>77</v>
      </c>
      <c r="D1138" s="1">
        <v>19</v>
      </c>
      <c r="E1138" s="1">
        <v>58</v>
      </c>
      <c r="F1138" s="4">
        <f t="shared" si="37"/>
        <v>0.75324675324675328</v>
      </c>
      <c r="G1138" s="5">
        <f t="shared" si="36"/>
        <v>348</v>
      </c>
      <c r="H1138" s="1">
        <v>462</v>
      </c>
      <c r="J1138" s="1"/>
    </row>
    <row r="1139" spans="1:10" x14ac:dyDescent="0.25">
      <c r="A1139" s="3" t="s">
        <v>205</v>
      </c>
      <c r="B1139" s="1">
        <v>3</v>
      </c>
      <c r="C1139" s="1">
        <v>140</v>
      </c>
      <c r="D1139" s="1">
        <v>83</v>
      </c>
      <c r="E1139" s="1">
        <v>57</v>
      </c>
      <c r="F1139" s="4">
        <f t="shared" si="37"/>
        <v>0.40714285714285714</v>
      </c>
      <c r="G1139" s="5">
        <f t="shared" si="36"/>
        <v>171</v>
      </c>
      <c r="H1139" s="1">
        <v>420</v>
      </c>
      <c r="J1139" s="1"/>
    </row>
    <row r="1140" spans="1:10" x14ac:dyDescent="0.25">
      <c r="A1140" s="3" t="s">
        <v>544</v>
      </c>
      <c r="B1140" s="1">
        <v>1</v>
      </c>
      <c r="C1140" s="1">
        <v>103</v>
      </c>
      <c r="D1140" s="1">
        <v>46</v>
      </c>
      <c r="E1140" s="1">
        <v>57</v>
      </c>
      <c r="F1140" s="4">
        <f t="shared" si="37"/>
        <v>0.55339805825242716</v>
      </c>
      <c r="G1140" s="5">
        <f t="shared" si="36"/>
        <v>57</v>
      </c>
      <c r="H1140" s="1">
        <v>103</v>
      </c>
      <c r="J1140" s="1"/>
    </row>
    <row r="1141" spans="1:10" x14ac:dyDescent="0.25">
      <c r="A1141" s="3" t="s">
        <v>209</v>
      </c>
      <c r="B1141" s="1">
        <v>13</v>
      </c>
      <c r="C1141" s="1">
        <v>112</v>
      </c>
      <c r="D1141" s="1">
        <v>55</v>
      </c>
      <c r="E1141" s="1">
        <v>57</v>
      </c>
      <c r="F1141" s="4">
        <f t="shared" si="37"/>
        <v>0.5089285714285714</v>
      </c>
      <c r="G1141" s="5">
        <f t="shared" si="36"/>
        <v>741</v>
      </c>
      <c r="H1141" s="1">
        <v>1456</v>
      </c>
      <c r="J1141" s="1"/>
    </row>
    <row r="1142" spans="1:10" x14ac:dyDescent="0.25">
      <c r="A1142" s="3" t="s">
        <v>725</v>
      </c>
      <c r="B1142" s="1">
        <v>39</v>
      </c>
      <c r="C1142" s="1">
        <v>142</v>
      </c>
      <c r="D1142" s="1">
        <v>85</v>
      </c>
      <c r="E1142" s="1">
        <v>57</v>
      </c>
      <c r="F1142" s="4">
        <f t="shared" si="37"/>
        <v>0.40140845070422537</v>
      </c>
      <c r="G1142" s="5">
        <f t="shared" si="36"/>
        <v>2223</v>
      </c>
      <c r="H1142" s="1">
        <v>5538</v>
      </c>
      <c r="J1142" s="1"/>
    </row>
    <row r="1143" spans="1:10" x14ac:dyDescent="0.25">
      <c r="A1143" s="3" t="s">
        <v>726</v>
      </c>
      <c r="B1143" s="1">
        <v>9</v>
      </c>
      <c r="C1143" s="1">
        <v>111</v>
      </c>
      <c r="D1143" s="1">
        <v>54</v>
      </c>
      <c r="E1143" s="1">
        <v>57</v>
      </c>
      <c r="F1143" s="4">
        <f t="shared" si="37"/>
        <v>0.51351351351351349</v>
      </c>
      <c r="G1143" s="5">
        <f t="shared" si="36"/>
        <v>513</v>
      </c>
      <c r="H1143" s="1">
        <v>999</v>
      </c>
      <c r="J1143" s="1"/>
    </row>
    <row r="1144" spans="1:10" x14ac:dyDescent="0.25">
      <c r="A1144" s="3">
        <v>3701</v>
      </c>
      <c r="B1144" s="1">
        <v>11</v>
      </c>
      <c r="C1144" s="1">
        <v>102</v>
      </c>
      <c r="D1144" s="1">
        <v>45</v>
      </c>
      <c r="E1144" s="1">
        <v>57</v>
      </c>
      <c r="F1144" s="4">
        <f t="shared" si="37"/>
        <v>0.55882352941176472</v>
      </c>
      <c r="G1144" s="5">
        <f t="shared" si="36"/>
        <v>627</v>
      </c>
      <c r="H1144" s="1">
        <v>1122</v>
      </c>
      <c r="J1144" s="1"/>
    </row>
    <row r="1145" spans="1:10" x14ac:dyDescent="0.25">
      <c r="A1145" s="3" t="s">
        <v>727</v>
      </c>
      <c r="B1145" s="1">
        <v>173</v>
      </c>
      <c r="C1145" s="1">
        <v>110</v>
      </c>
      <c r="D1145" s="1">
        <v>53</v>
      </c>
      <c r="E1145" s="1">
        <v>57</v>
      </c>
      <c r="F1145" s="4">
        <f t="shared" si="37"/>
        <v>0.51818181818181819</v>
      </c>
      <c r="G1145" s="5">
        <f t="shared" si="36"/>
        <v>9861</v>
      </c>
      <c r="H1145" s="1">
        <v>19030</v>
      </c>
      <c r="J1145" s="1"/>
    </row>
    <row r="1146" spans="1:10" x14ac:dyDescent="0.25">
      <c r="A1146" s="3" t="s">
        <v>728</v>
      </c>
      <c r="B1146" s="1">
        <v>10</v>
      </c>
      <c r="C1146" s="1">
        <v>117</v>
      </c>
      <c r="D1146" s="1">
        <v>60</v>
      </c>
      <c r="E1146" s="1">
        <v>57</v>
      </c>
      <c r="F1146" s="4">
        <f t="shared" si="37"/>
        <v>0.48717948717948717</v>
      </c>
      <c r="G1146" s="5">
        <f t="shared" si="36"/>
        <v>570</v>
      </c>
      <c r="H1146" s="1">
        <v>1170</v>
      </c>
      <c r="J1146" s="1"/>
    </row>
    <row r="1147" spans="1:10" x14ac:dyDescent="0.25">
      <c r="A1147" s="3">
        <v>8228</v>
      </c>
      <c r="B1147" s="1">
        <v>20</v>
      </c>
      <c r="C1147" s="1">
        <v>117</v>
      </c>
      <c r="D1147" s="1">
        <v>60</v>
      </c>
      <c r="E1147" s="1">
        <v>57</v>
      </c>
      <c r="F1147" s="4">
        <f t="shared" si="37"/>
        <v>0.48717948717948717</v>
      </c>
      <c r="G1147" s="5">
        <f t="shared" si="36"/>
        <v>1140</v>
      </c>
      <c r="H1147" s="1">
        <v>2340</v>
      </c>
      <c r="J1147" s="1"/>
    </row>
    <row r="1148" spans="1:10" x14ac:dyDescent="0.25">
      <c r="A1148" s="3" t="s">
        <v>700</v>
      </c>
      <c r="B1148" s="1">
        <v>28</v>
      </c>
      <c r="C1148" s="1">
        <v>111</v>
      </c>
      <c r="D1148" s="1">
        <v>54</v>
      </c>
      <c r="E1148" s="1">
        <v>57</v>
      </c>
      <c r="F1148" s="4">
        <f t="shared" si="37"/>
        <v>0.51351351351351349</v>
      </c>
      <c r="G1148" s="5">
        <f t="shared" ref="G1148:G1210" si="38">E1148*B1148</f>
        <v>1596</v>
      </c>
      <c r="H1148" s="1">
        <v>3108</v>
      </c>
      <c r="J1148" s="1"/>
    </row>
    <row r="1149" spans="1:10" x14ac:dyDescent="0.25">
      <c r="A1149" s="3" t="s">
        <v>729</v>
      </c>
      <c r="B1149" s="1">
        <v>4</v>
      </c>
      <c r="C1149" s="1">
        <v>65</v>
      </c>
      <c r="D1149" s="1">
        <v>8</v>
      </c>
      <c r="E1149" s="1">
        <v>57</v>
      </c>
      <c r="F1149" s="4">
        <f t="shared" ref="F1149:F1211" si="39">E1149/C1149</f>
        <v>0.87692307692307692</v>
      </c>
      <c r="G1149" s="5">
        <f t="shared" si="38"/>
        <v>228</v>
      </c>
      <c r="H1149" s="1">
        <v>260</v>
      </c>
      <c r="J1149" s="1"/>
    </row>
    <row r="1150" spans="1:10" x14ac:dyDescent="0.25">
      <c r="A1150" s="3" t="s">
        <v>410</v>
      </c>
      <c r="B1150" s="1">
        <v>110</v>
      </c>
      <c r="C1150" s="1">
        <v>114</v>
      </c>
      <c r="D1150" s="1">
        <v>58</v>
      </c>
      <c r="E1150" s="1">
        <v>56</v>
      </c>
      <c r="F1150" s="4">
        <f t="shared" si="39"/>
        <v>0.49122807017543857</v>
      </c>
      <c r="G1150" s="5">
        <f t="shared" si="38"/>
        <v>6160</v>
      </c>
      <c r="H1150" s="1">
        <v>12540</v>
      </c>
      <c r="J1150" s="1"/>
    </row>
    <row r="1151" spans="1:10" x14ac:dyDescent="0.25">
      <c r="A1151" s="3" t="s">
        <v>719</v>
      </c>
      <c r="B1151" s="1">
        <v>14</v>
      </c>
      <c r="C1151" s="1">
        <v>100</v>
      </c>
      <c r="D1151" s="1">
        <v>44</v>
      </c>
      <c r="E1151" s="1">
        <v>56</v>
      </c>
      <c r="F1151" s="4">
        <f t="shared" si="39"/>
        <v>0.56000000000000005</v>
      </c>
      <c r="G1151" s="5">
        <f t="shared" si="38"/>
        <v>784</v>
      </c>
      <c r="H1151" s="1">
        <v>1400</v>
      </c>
      <c r="J1151" s="1"/>
    </row>
    <row r="1152" spans="1:10" x14ac:dyDescent="0.25">
      <c r="A1152" s="3" t="s">
        <v>730</v>
      </c>
      <c r="B1152" s="1">
        <v>10</v>
      </c>
      <c r="C1152" s="1">
        <v>236</v>
      </c>
      <c r="D1152" s="1">
        <v>180</v>
      </c>
      <c r="E1152" s="1">
        <v>56</v>
      </c>
      <c r="F1152" s="4">
        <f t="shared" si="39"/>
        <v>0.23728813559322035</v>
      </c>
      <c r="G1152" s="5">
        <f t="shared" si="38"/>
        <v>560</v>
      </c>
      <c r="H1152" s="1">
        <v>2360</v>
      </c>
      <c r="J1152" s="1"/>
    </row>
    <row r="1153" spans="1:10" x14ac:dyDescent="0.25">
      <c r="A1153" s="3">
        <v>505</v>
      </c>
      <c r="B1153" s="1">
        <v>70</v>
      </c>
      <c r="C1153" s="1">
        <v>95</v>
      </c>
      <c r="D1153" s="1">
        <v>39</v>
      </c>
      <c r="E1153" s="1">
        <v>56</v>
      </c>
      <c r="F1153" s="4">
        <f t="shared" si="39"/>
        <v>0.58947368421052626</v>
      </c>
      <c r="G1153" s="5">
        <f t="shared" si="38"/>
        <v>3920</v>
      </c>
      <c r="H1153" s="1">
        <v>6650</v>
      </c>
      <c r="J1153" s="1"/>
    </row>
    <row r="1154" spans="1:10" x14ac:dyDescent="0.25">
      <c r="A1154" s="3" t="s">
        <v>731</v>
      </c>
      <c r="B1154" s="1">
        <v>36</v>
      </c>
      <c r="C1154" s="1">
        <v>108</v>
      </c>
      <c r="D1154" s="1">
        <v>52</v>
      </c>
      <c r="E1154" s="1">
        <v>56</v>
      </c>
      <c r="F1154" s="4">
        <f t="shared" si="39"/>
        <v>0.51851851851851849</v>
      </c>
      <c r="G1154" s="5">
        <f t="shared" si="38"/>
        <v>2016</v>
      </c>
      <c r="H1154" s="1">
        <v>3888</v>
      </c>
      <c r="J1154" s="1"/>
    </row>
    <row r="1155" spans="1:10" x14ac:dyDescent="0.25">
      <c r="A1155" s="3" t="s">
        <v>659</v>
      </c>
      <c r="B1155" s="1">
        <v>9</v>
      </c>
      <c r="C1155" s="1">
        <v>116</v>
      </c>
      <c r="D1155" s="1">
        <v>60</v>
      </c>
      <c r="E1155" s="1">
        <v>56</v>
      </c>
      <c r="F1155" s="4">
        <f t="shared" si="39"/>
        <v>0.48275862068965519</v>
      </c>
      <c r="G1155" s="5">
        <f t="shared" si="38"/>
        <v>504</v>
      </c>
      <c r="H1155" s="1">
        <v>1044</v>
      </c>
      <c r="J1155" s="1"/>
    </row>
    <row r="1156" spans="1:10" x14ac:dyDescent="0.25">
      <c r="A1156" s="3" t="s">
        <v>732</v>
      </c>
      <c r="B1156" s="1">
        <v>39</v>
      </c>
      <c r="C1156" s="1">
        <v>95</v>
      </c>
      <c r="D1156" s="1">
        <v>39</v>
      </c>
      <c r="E1156" s="1">
        <v>56</v>
      </c>
      <c r="F1156" s="4">
        <f t="shared" si="39"/>
        <v>0.58947368421052626</v>
      </c>
      <c r="G1156" s="5">
        <f t="shared" si="38"/>
        <v>2184</v>
      </c>
      <c r="H1156" s="1">
        <v>3705</v>
      </c>
      <c r="J1156" s="1"/>
    </row>
    <row r="1157" spans="1:10" x14ac:dyDescent="0.25">
      <c r="A1157" s="3">
        <v>3701</v>
      </c>
      <c r="B1157" s="1">
        <v>7</v>
      </c>
      <c r="C1157" s="1">
        <v>101</v>
      </c>
      <c r="D1157" s="1">
        <v>45</v>
      </c>
      <c r="E1157" s="1">
        <v>56</v>
      </c>
      <c r="F1157" s="4">
        <f t="shared" si="39"/>
        <v>0.5544554455445545</v>
      </c>
      <c r="G1157" s="5">
        <f t="shared" si="38"/>
        <v>392</v>
      </c>
      <c r="H1157" s="1">
        <v>707</v>
      </c>
      <c r="J1157" s="1"/>
    </row>
    <row r="1158" spans="1:10" x14ac:dyDescent="0.25">
      <c r="A1158" s="3">
        <v>3701</v>
      </c>
      <c r="B1158" s="1">
        <v>3</v>
      </c>
      <c r="C1158" s="1">
        <v>101</v>
      </c>
      <c r="D1158" s="1">
        <v>45</v>
      </c>
      <c r="E1158" s="1">
        <v>56</v>
      </c>
      <c r="F1158" s="4">
        <f t="shared" si="39"/>
        <v>0.5544554455445545</v>
      </c>
      <c r="G1158" s="5">
        <f t="shared" si="38"/>
        <v>168</v>
      </c>
      <c r="H1158" s="1">
        <v>303</v>
      </c>
      <c r="J1158" s="1"/>
    </row>
    <row r="1159" spans="1:10" x14ac:dyDescent="0.25">
      <c r="A1159" s="3">
        <v>3701</v>
      </c>
      <c r="B1159" s="1">
        <v>3</v>
      </c>
      <c r="C1159" s="1">
        <v>101</v>
      </c>
      <c r="D1159" s="1">
        <v>45</v>
      </c>
      <c r="E1159" s="1">
        <v>56</v>
      </c>
      <c r="F1159" s="4">
        <f t="shared" si="39"/>
        <v>0.5544554455445545</v>
      </c>
      <c r="G1159" s="5">
        <f t="shared" si="38"/>
        <v>168</v>
      </c>
      <c r="H1159" s="1">
        <v>303</v>
      </c>
      <c r="J1159" s="1"/>
    </row>
    <row r="1160" spans="1:10" x14ac:dyDescent="0.25">
      <c r="A1160" s="3">
        <v>3701</v>
      </c>
      <c r="B1160" s="1">
        <v>12</v>
      </c>
      <c r="C1160" s="1">
        <v>101</v>
      </c>
      <c r="D1160" s="1">
        <v>45</v>
      </c>
      <c r="E1160" s="1">
        <v>56</v>
      </c>
      <c r="F1160" s="4">
        <f t="shared" si="39"/>
        <v>0.5544554455445545</v>
      </c>
      <c r="G1160" s="5">
        <f t="shared" si="38"/>
        <v>672</v>
      </c>
      <c r="H1160" s="1">
        <v>1212</v>
      </c>
      <c r="J1160" s="1"/>
    </row>
    <row r="1161" spans="1:10" x14ac:dyDescent="0.25">
      <c r="A1161" s="3">
        <v>3701</v>
      </c>
      <c r="B1161" s="1">
        <v>6</v>
      </c>
      <c r="C1161" s="1">
        <v>101</v>
      </c>
      <c r="D1161" s="1">
        <v>45</v>
      </c>
      <c r="E1161" s="1">
        <v>56</v>
      </c>
      <c r="F1161" s="4">
        <f t="shared" si="39"/>
        <v>0.5544554455445545</v>
      </c>
      <c r="G1161" s="5">
        <f t="shared" si="38"/>
        <v>336</v>
      </c>
      <c r="H1161" s="1">
        <v>606</v>
      </c>
      <c r="J1161" s="1"/>
    </row>
    <row r="1162" spans="1:10" x14ac:dyDescent="0.25">
      <c r="A1162" s="3">
        <v>3701</v>
      </c>
      <c r="B1162" s="1">
        <v>15</v>
      </c>
      <c r="C1162" s="1">
        <v>101</v>
      </c>
      <c r="D1162" s="1">
        <v>45</v>
      </c>
      <c r="E1162" s="1">
        <v>56</v>
      </c>
      <c r="F1162" s="4">
        <f t="shared" si="39"/>
        <v>0.5544554455445545</v>
      </c>
      <c r="G1162" s="5">
        <f t="shared" si="38"/>
        <v>840</v>
      </c>
      <c r="H1162" s="1">
        <v>1515</v>
      </c>
      <c r="J1162" s="1"/>
    </row>
    <row r="1163" spans="1:10" x14ac:dyDescent="0.25">
      <c r="A1163" s="3">
        <v>3701</v>
      </c>
      <c r="B1163" s="1">
        <v>2</v>
      </c>
      <c r="C1163" s="1">
        <v>101</v>
      </c>
      <c r="D1163" s="1">
        <v>45</v>
      </c>
      <c r="E1163" s="1">
        <v>56</v>
      </c>
      <c r="F1163" s="4">
        <f t="shared" si="39"/>
        <v>0.5544554455445545</v>
      </c>
      <c r="G1163" s="5">
        <f t="shared" si="38"/>
        <v>112</v>
      </c>
      <c r="H1163" s="1">
        <v>202</v>
      </c>
      <c r="J1163" s="1"/>
    </row>
    <row r="1164" spans="1:10" x14ac:dyDescent="0.25">
      <c r="A1164" s="3" t="s">
        <v>51</v>
      </c>
      <c r="B1164" s="1">
        <v>53</v>
      </c>
      <c r="C1164" s="1">
        <v>87</v>
      </c>
      <c r="D1164" s="1">
        <v>31</v>
      </c>
      <c r="E1164" s="1">
        <v>56</v>
      </c>
      <c r="F1164" s="4">
        <f t="shared" si="39"/>
        <v>0.64367816091954022</v>
      </c>
      <c r="G1164" s="5">
        <f t="shared" si="38"/>
        <v>2968</v>
      </c>
      <c r="H1164" s="1">
        <v>4611</v>
      </c>
      <c r="J1164" s="1"/>
    </row>
    <row r="1165" spans="1:10" x14ac:dyDescent="0.25">
      <c r="A1165" s="3" t="s">
        <v>733</v>
      </c>
      <c r="B1165" s="1">
        <v>39</v>
      </c>
      <c r="C1165" s="1">
        <v>87</v>
      </c>
      <c r="D1165" s="1">
        <v>31</v>
      </c>
      <c r="E1165" s="1">
        <v>56</v>
      </c>
      <c r="F1165" s="4">
        <f t="shared" si="39"/>
        <v>0.64367816091954022</v>
      </c>
      <c r="G1165" s="5">
        <f t="shared" si="38"/>
        <v>2184</v>
      </c>
      <c r="H1165" s="1">
        <v>3393</v>
      </c>
      <c r="J1165" s="1"/>
    </row>
    <row r="1166" spans="1:10" x14ac:dyDescent="0.25">
      <c r="A1166" s="3" t="s">
        <v>734</v>
      </c>
      <c r="B1166" s="1">
        <v>82</v>
      </c>
      <c r="C1166" s="1">
        <v>108</v>
      </c>
      <c r="D1166" s="1">
        <v>52</v>
      </c>
      <c r="E1166" s="1">
        <v>56</v>
      </c>
      <c r="F1166" s="4">
        <f t="shared" si="39"/>
        <v>0.51851851851851849</v>
      </c>
      <c r="G1166" s="5">
        <f t="shared" si="38"/>
        <v>4592</v>
      </c>
      <c r="H1166" s="1">
        <v>8856</v>
      </c>
      <c r="J1166" s="1"/>
    </row>
    <row r="1167" spans="1:10" x14ac:dyDescent="0.25">
      <c r="A1167" s="3" t="s">
        <v>313</v>
      </c>
      <c r="B1167" s="1">
        <v>113</v>
      </c>
      <c r="C1167" s="1">
        <v>101</v>
      </c>
      <c r="D1167" s="1">
        <v>45</v>
      </c>
      <c r="E1167" s="1">
        <v>56</v>
      </c>
      <c r="F1167" s="4">
        <f t="shared" si="39"/>
        <v>0.5544554455445545</v>
      </c>
      <c r="G1167" s="5">
        <f t="shared" si="38"/>
        <v>6328</v>
      </c>
      <c r="H1167" s="1">
        <v>11413</v>
      </c>
      <c r="J1167" s="1"/>
    </row>
    <row r="1168" spans="1:10" x14ac:dyDescent="0.25">
      <c r="A1168" s="3" t="s">
        <v>313</v>
      </c>
      <c r="B1168" s="1">
        <v>82</v>
      </c>
      <c r="C1168" s="1">
        <v>101</v>
      </c>
      <c r="D1168" s="1">
        <v>45</v>
      </c>
      <c r="E1168" s="1">
        <v>56</v>
      </c>
      <c r="F1168" s="4">
        <f t="shared" si="39"/>
        <v>0.5544554455445545</v>
      </c>
      <c r="G1168" s="5">
        <f t="shared" si="38"/>
        <v>4592</v>
      </c>
      <c r="H1168" s="1">
        <v>8282</v>
      </c>
      <c r="J1168" s="1"/>
    </row>
    <row r="1169" spans="1:10" x14ac:dyDescent="0.25">
      <c r="A1169" s="3" t="s">
        <v>317</v>
      </c>
      <c r="B1169" s="1">
        <v>16</v>
      </c>
      <c r="C1169" s="1">
        <v>101</v>
      </c>
      <c r="D1169" s="1">
        <v>45</v>
      </c>
      <c r="E1169" s="1">
        <v>56</v>
      </c>
      <c r="F1169" s="4">
        <f t="shared" si="39"/>
        <v>0.5544554455445545</v>
      </c>
      <c r="G1169" s="5">
        <f t="shared" si="38"/>
        <v>896</v>
      </c>
      <c r="H1169" s="1">
        <v>1616</v>
      </c>
      <c r="J1169" s="1"/>
    </row>
    <row r="1170" spans="1:10" x14ac:dyDescent="0.25">
      <c r="A1170" s="3" t="s">
        <v>719</v>
      </c>
      <c r="B1170" s="1">
        <v>55</v>
      </c>
      <c r="C1170" s="1">
        <v>100</v>
      </c>
      <c r="D1170" s="1">
        <v>45</v>
      </c>
      <c r="E1170" s="1">
        <v>55</v>
      </c>
      <c r="F1170" s="4">
        <f t="shared" si="39"/>
        <v>0.55000000000000004</v>
      </c>
      <c r="G1170" s="5">
        <f t="shared" si="38"/>
        <v>3025</v>
      </c>
      <c r="H1170" s="1">
        <v>5500</v>
      </c>
      <c r="J1170" s="1"/>
    </row>
    <row r="1171" spans="1:10" x14ac:dyDescent="0.25">
      <c r="A1171" s="3" t="s">
        <v>719</v>
      </c>
      <c r="B1171" s="1">
        <v>40</v>
      </c>
      <c r="C1171" s="1">
        <v>100</v>
      </c>
      <c r="D1171" s="1">
        <v>45</v>
      </c>
      <c r="E1171" s="1">
        <v>55</v>
      </c>
      <c r="F1171" s="4">
        <f t="shared" si="39"/>
        <v>0.55000000000000004</v>
      </c>
      <c r="G1171" s="5">
        <f t="shared" si="38"/>
        <v>2200</v>
      </c>
      <c r="H1171" s="1">
        <v>4000</v>
      </c>
      <c r="J1171" s="1"/>
    </row>
    <row r="1172" spans="1:10" x14ac:dyDescent="0.25">
      <c r="A1172" s="3" t="s">
        <v>120</v>
      </c>
      <c r="B1172" s="1">
        <v>11</v>
      </c>
      <c r="C1172" s="1">
        <v>106</v>
      </c>
      <c r="D1172" s="1">
        <v>51</v>
      </c>
      <c r="E1172" s="1">
        <v>55</v>
      </c>
      <c r="F1172" s="4">
        <f t="shared" si="39"/>
        <v>0.51886792452830188</v>
      </c>
      <c r="G1172" s="5">
        <f t="shared" si="38"/>
        <v>605</v>
      </c>
      <c r="H1172" s="1">
        <v>1166</v>
      </c>
      <c r="J1172" s="1"/>
    </row>
    <row r="1173" spans="1:10" x14ac:dyDescent="0.25">
      <c r="A1173" s="3" t="s">
        <v>109</v>
      </c>
      <c r="B1173" s="1">
        <v>88</v>
      </c>
      <c r="C1173" s="1">
        <v>68</v>
      </c>
      <c r="D1173" s="1">
        <v>13</v>
      </c>
      <c r="E1173" s="1">
        <v>55</v>
      </c>
      <c r="F1173" s="4">
        <f t="shared" si="39"/>
        <v>0.80882352941176472</v>
      </c>
      <c r="G1173" s="5">
        <f t="shared" si="38"/>
        <v>4840</v>
      </c>
      <c r="H1173" s="1">
        <v>5984</v>
      </c>
      <c r="J1173" s="1"/>
    </row>
    <row r="1174" spans="1:10" x14ac:dyDescent="0.25">
      <c r="A1174" s="3" t="s">
        <v>92</v>
      </c>
      <c r="B1174" s="1">
        <v>133</v>
      </c>
      <c r="C1174" s="1">
        <v>68</v>
      </c>
      <c r="D1174" s="1">
        <v>13</v>
      </c>
      <c r="E1174" s="1">
        <v>55</v>
      </c>
      <c r="F1174" s="4">
        <f t="shared" si="39"/>
        <v>0.80882352941176472</v>
      </c>
      <c r="G1174" s="5">
        <f t="shared" si="38"/>
        <v>7315</v>
      </c>
      <c r="H1174" s="1">
        <v>9044</v>
      </c>
      <c r="J1174" s="1"/>
    </row>
    <row r="1175" spans="1:10" x14ac:dyDescent="0.25">
      <c r="A1175" s="3" t="s">
        <v>407</v>
      </c>
      <c r="B1175" s="1">
        <v>23</v>
      </c>
      <c r="C1175" s="1">
        <v>101</v>
      </c>
      <c r="D1175" s="1">
        <v>46</v>
      </c>
      <c r="E1175" s="1">
        <v>55</v>
      </c>
      <c r="F1175" s="4">
        <f t="shared" si="39"/>
        <v>0.54455445544554459</v>
      </c>
      <c r="G1175" s="5">
        <f t="shared" si="38"/>
        <v>1265</v>
      </c>
      <c r="H1175" s="1">
        <v>2323</v>
      </c>
      <c r="J1175" s="1"/>
    </row>
    <row r="1176" spans="1:10" x14ac:dyDescent="0.25">
      <c r="A1176" s="3" t="s">
        <v>189</v>
      </c>
      <c r="B1176" s="1">
        <v>46</v>
      </c>
      <c r="C1176" s="1">
        <v>103</v>
      </c>
      <c r="D1176" s="1">
        <v>48</v>
      </c>
      <c r="E1176" s="1">
        <v>55</v>
      </c>
      <c r="F1176" s="4">
        <f t="shared" si="39"/>
        <v>0.53398058252427183</v>
      </c>
      <c r="G1176" s="5">
        <f t="shared" si="38"/>
        <v>2530</v>
      </c>
      <c r="H1176" s="1">
        <v>4738</v>
      </c>
      <c r="J1176" s="1"/>
    </row>
    <row r="1177" spans="1:10" x14ac:dyDescent="0.25">
      <c r="A1177" s="3" t="s">
        <v>270</v>
      </c>
      <c r="B1177" s="1">
        <v>103</v>
      </c>
      <c r="C1177" s="1">
        <v>103</v>
      </c>
      <c r="D1177" s="1">
        <v>48</v>
      </c>
      <c r="E1177" s="1">
        <v>55</v>
      </c>
      <c r="F1177" s="4">
        <f t="shared" si="39"/>
        <v>0.53398058252427183</v>
      </c>
      <c r="G1177" s="5">
        <f t="shared" si="38"/>
        <v>5665</v>
      </c>
      <c r="H1177" s="1">
        <v>10609</v>
      </c>
      <c r="J1177" s="1"/>
    </row>
    <row r="1178" spans="1:10" x14ac:dyDescent="0.25">
      <c r="A1178" s="3" t="s">
        <v>735</v>
      </c>
      <c r="B1178" s="1">
        <v>34</v>
      </c>
      <c r="C1178" s="1">
        <v>103</v>
      </c>
      <c r="D1178" s="1">
        <v>48</v>
      </c>
      <c r="E1178" s="1">
        <v>55</v>
      </c>
      <c r="F1178" s="4">
        <f t="shared" si="39"/>
        <v>0.53398058252427183</v>
      </c>
      <c r="G1178" s="5">
        <f t="shared" si="38"/>
        <v>1870</v>
      </c>
      <c r="H1178" s="1">
        <v>3502</v>
      </c>
      <c r="J1178" s="1"/>
    </row>
    <row r="1179" spans="1:10" x14ac:dyDescent="0.25">
      <c r="A1179" s="3">
        <v>2314</v>
      </c>
      <c r="B1179" s="1">
        <v>6</v>
      </c>
      <c r="C1179" s="1">
        <v>147</v>
      </c>
      <c r="D1179" s="1">
        <v>92</v>
      </c>
      <c r="E1179" s="1">
        <v>55</v>
      </c>
      <c r="F1179" s="4">
        <f t="shared" si="39"/>
        <v>0.37414965986394561</v>
      </c>
      <c r="G1179" s="5">
        <f t="shared" si="38"/>
        <v>330</v>
      </c>
      <c r="H1179" s="1">
        <v>882</v>
      </c>
      <c r="J1179" s="1"/>
    </row>
    <row r="1180" spans="1:10" x14ac:dyDescent="0.25">
      <c r="A1180" s="3">
        <v>3701</v>
      </c>
      <c r="B1180" s="1">
        <v>12</v>
      </c>
      <c r="C1180" s="1">
        <v>100</v>
      </c>
      <c r="D1180" s="1">
        <v>45</v>
      </c>
      <c r="E1180" s="1">
        <v>55</v>
      </c>
      <c r="F1180" s="4">
        <f t="shared" si="39"/>
        <v>0.55000000000000004</v>
      </c>
      <c r="G1180" s="5">
        <f t="shared" si="38"/>
        <v>660</v>
      </c>
      <c r="H1180" s="1">
        <v>1200</v>
      </c>
      <c r="J1180" s="1"/>
    </row>
    <row r="1181" spans="1:10" x14ac:dyDescent="0.25">
      <c r="A1181" s="3">
        <v>3701</v>
      </c>
      <c r="B1181" s="1">
        <v>18</v>
      </c>
      <c r="C1181" s="1">
        <v>100</v>
      </c>
      <c r="D1181" s="1">
        <v>45</v>
      </c>
      <c r="E1181" s="1">
        <v>55</v>
      </c>
      <c r="F1181" s="4">
        <f t="shared" si="39"/>
        <v>0.55000000000000004</v>
      </c>
      <c r="G1181" s="5">
        <f t="shared" si="38"/>
        <v>990</v>
      </c>
      <c r="H1181" s="1">
        <v>1800</v>
      </c>
      <c r="J1181" s="1"/>
    </row>
    <row r="1182" spans="1:10" x14ac:dyDescent="0.25">
      <c r="A1182" s="3">
        <v>3701</v>
      </c>
      <c r="B1182" s="1">
        <v>7</v>
      </c>
      <c r="C1182" s="1">
        <v>100</v>
      </c>
      <c r="D1182" s="1">
        <v>45</v>
      </c>
      <c r="E1182" s="1">
        <v>55</v>
      </c>
      <c r="F1182" s="4">
        <f t="shared" si="39"/>
        <v>0.55000000000000004</v>
      </c>
      <c r="G1182" s="5">
        <f t="shared" si="38"/>
        <v>385</v>
      </c>
      <c r="H1182" s="1">
        <v>700</v>
      </c>
      <c r="J1182" s="1"/>
    </row>
    <row r="1183" spans="1:10" x14ac:dyDescent="0.25">
      <c r="A1183" s="3">
        <v>3701</v>
      </c>
      <c r="B1183" s="1">
        <v>9</v>
      </c>
      <c r="C1183" s="1">
        <v>100</v>
      </c>
      <c r="D1183" s="1">
        <v>45</v>
      </c>
      <c r="E1183" s="1">
        <v>55</v>
      </c>
      <c r="F1183" s="4">
        <f t="shared" si="39"/>
        <v>0.55000000000000004</v>
      </c>
      <c r="G1183" s="5">
        <f t="shared" si="38"/>
        <v>495</v>
      </c>
      <c r="H1183" s="1">
        <v>900</v>
      </c>
      <c r="J1183" s="1"/>
    </row>
    <row r="1184" spans="1:10" x14ac:dyDescent="0.25">
      <c r="A1184" s="3">
        <v>3701</v>
      </c>
      <c r="B1184" s="1">
        <v>12</v>
      </c>
      <c r="C1184" s="1">
        <v>100</v>
      </c>
      <c r="D1184" s="1">
        <v>45</v>
      </c>
      <c r="E1184" s="1">
        <v>55</v>
      </c>
      <c r="F1184" s="4">
        <f t="shared" si="39"/>
        <v>0.55000000000000004</v>
      </c>
      <c r="G1184" s="5">
        <f t="shared" si="38"/>
        <v>660</v>
      </c>
      <c r="H1184" s="1">
        <v>1200</v>
      </c>
      <c r="J1184" s="1"/>
    </row>
    <row r="1185" spans="1:10" x14ac:dyDescent="0.25">
      <c r="A1185" s="3">
        <v>3701</v>
      </c>
      <c r="B1185" s="1">
        <v>3</v>
      </c>
      <c r="C1185" s="1">
        <v>100</v>
      </c>
      <c r="D1185" s="1">
        <v>45</v>
      </c>
      <c r="E1185" s="1">
        <v>55</v>
      </c>
      <c r="F1185" s="4">
        <f t="shared" si="39"/>
        <v>0.55000000000000004</v>
      </c>
      <c r="G1185" s="5">
        <f t="shared" si="38"/>
        <v>165</v>
      </c>
      <c r="H1185" s="1">
        <v>300</v>
      </c>
      <c r="J1185" s="1"/>
    </row>
    <row r="1186" spans="1:10" x14ac:dyDescent="0.25">
      <c r="A1186" s="3" t="s">
        <v>265</v>
      </c>
      <c r="B1186" s="1">
        <v>53</v>
      </c>
      <c r="C1186" s="1">
        <v>71</v>
      </c>
      <c r="D1186" s="1">
        <v>16</v>
      </c>
      <c r="E1186" s="1">
        <v>55</v>
      </c>
      <c r="F1186" s="4">
        <f t="shared" si="39"/>
        <v>0.77464788732394363</v>
      </c>
      <c r="G1186" s="5">
        <f t="shared" si="38"/>
        <v>2915</v>
      </c>
      <c r="H1186" s="1">
        <v>3763</v>
      </c>
      <c r="J1186" s="1"/>
    </row>
    <row r="1187" spans="1:10" x14ac:dyDescent="0.25">
      <c r="A1187" s="3" t="s">
        <v>736</v>
      </c>
      <c r="B1187" s="1">
        <v>56</v>
      </c>
      <c r="C1187" s="1">
        <v>222</v>
      </c>
      <c r="D1187" s="1">
        <v>167</v>
      </c>
      <c r="E1187" s="1">
        <v>55</v>
      </c>
      <c r="F1187" s="4">
        <f t="shared" si="39"/>
        <v>0.24774774774774774</v>
      </c>
      <c r="G1187" s="5">
        <f t="shared" si="38"/>
        <v>3080</v>
      </c>
      <c r="H1187" s="1">
        <v>12432</v>
      </c>
      <c r="J1187" s="1"/>
    </row>
    <row r="1188" spans="1:10" x14ac:dyDescent="0.25">
      <c r="A1188" s="3" t="s">
        <v>383</v>
      </c>
      <c r="B1188" s="1">
        <v>10</v>
      </c>
      <c r="C1188" s="1">
        <v>99</v>
      </c>
      <c r="D1188" s="1">
        <v>44</v>
      </c>
      <c r="E1188" s="1">
        <v>55</v>
      </c>
      <c r="F1188" s="4">
        <f t="shared" si="39"/>
        <v>0.55555555555555558</v>
      </c>
      <c r="G1188" s="5">
        <f t="shared" si="38"/>
        <v>550</v>
      </c>
      <c r="H1188" s="1">
        <v>990</v>
      </c>
      <c r="J1188" s="1"/>
    </row>
    <row r="1189" spans="1:10" x14ac:dyDescent="0.25">
      <c r="A1189" s="3" t="s">
        <v>302</v>
      </c>
      <c r="B1189" s="1">
        <v>18</v>
      </c>
      <c r="C1189" s="1">
        <v>100</v>
      </c>
      <c r="D1189" s="1">
        <v>45</v>
      </c>
      <c r="E1189" s="1">
        <v>55</v>
      </c>
      <c r="F1189" s="4">
        <f t="shared" si="39"/>
        <v>0.55000000000000004</v>
      </c>
      <c r="G1189" s="5">
        <f t="shared" si="38"/>
        <v>990</v>
      </c>
      <c r="H1189" s="1">
        <v>1800</v>
      </c>
      <c r="J1189" s="1"/>
    </row>
    <row r="1190" spans="1:10" x14ac:dyDescent="0.25">
      <c r="A1190" s="3" t="s">
        <v>357</v>
      </c>
      <c r="B1190" s="1">
        <v>132</v>
      </c>
      <c r="C1190" s="1">
        <v>100</v>
      </c>
      <c r="D1190" s="1">
        <v>45</v>
      </c>
      <c r="E1190" s="1">
        <v>55</v>
      </c>
      <c r="F1190" s="4">
        <f t="shared" si="39"/>
        <v>0.55000000000000004</v>
      </c>
      <c r="G1190" s="5">
        <f t="shared" si="38"/>
        <v>7260</v>
      </c>
      <c r="H1190" s="1">
        <v>13200</v>
      </c>
      <c r="J1190" s="1"/>
    </row>
    <row r="1191" spans="1:10" x14ac:dyDescent="0.25">
      <c r="A1191" s="3" t="s">
        <v>317</v>
      </c>
      <c r="B1191" s="1">
        <v>28</v>
      </c>
      <c r="C1191" s="1">
        <v>100</v>
      </c>
      <c r="D1191" s="1">
        <v>45</v>
      </c>
      <c r="E1191" s="1">
        <v>55</v>
      </c>
      <c r="F1191" s="4">
        <f t="shared" si="39"/>
        <v>0.55000000000000004</v>
      </c>
      <c r="G1191" s="5">
        <f t="shared" si="38"/>
        <v>1540</v>
      </c>
      <c r="H1191" s="1">
        <v>2800</v>
      </c>
      <c r="J1191" s="1"/>
    </row>
    <row r="1192" spans="1:10" x14ac:dyDescent="0.25">
      <c r="A1192" s="3" t="s">
        <v>302</v>
      </c>
      <c r="B1192" s="1">
        <v>19</v>
      </c>
      <c r="C1192" s="1">
        <v>100</v>
      </c>
      <c r="D1192" s="1">
        <v>45</v>
      </c>
      <c r="E1192" s="1">
        <v>55</v>
      </c>
      <c r="F1192" s="4">
        <f t="shared" si="39"/>
        <v>0.55000000000000004</v>
      </c>
      <c r="G1192" s="5">
        <f t="shared" si="38"/>
        <v>1045</v>
      </c>
      <c r="H1192" s="1">
        <v>1900</v>
      </c>
      <c r="J1192" s="1"/>
    </row>
    <row r="1193" spans="1:10" x14ac:dyDescent="0.25">
      <c r="A1193" s="3" t="s">
        <v>144</v>
      </c>
      <c r="B1193" s="1">
        <v>63</v>
      </c>
      <c r="C1193" s="1">
        <v>100</v>
      </c>
      <c r="D1193" s="1">
        <v>45</v>
      </c>
      <c r="E1193" s="1">
        <v>55</v>
      </c>
      <c r="F1193" s="4">
        <f t="shared" si="39"/>
        <v>0.55000000000000004</v>
      </c>
      <c r="G1193" s="5">
        <f t="shared" si="38"/>
        <v>3465</v>
      </c>
      <c r="H1193" s="1">
        <v>6300</v>
      </c>
      <c r="J1193" s="1"/>
    </row>
    <row r="1194" spans="1:10" x14ac:dyDescent="0.25">
      <c r="A1194" s="3" t="s">
        <v>313</v>
      </c>
      <c r="B1194" s="1">
        <v>71</v>
      </c>
      <c r="C1194" s="1">
        <v>100</v>
      </c>
      <c r="D1194" s="1">
        <v>45</v>
      </c>
      <c r="E1194" s="1">
        <v>55</v>
      </c>
      <c r="F1194" s="4">
        <f t="shared" si="39"/>
        <v>0.55000000000000004</v>
      </c>
      <c r="G1194" s="5">
        <f t="shared" si="38"/>
        <v>3905</v>
      </c>
      <c r="H1194" s="1">
        <v>7100</v>
      </c>
      <c r="J1194" s="1"/>
    </row>
    <row r="1195" spans="1:10" x14ac:dyDescent="0.25">
      <c r="A1195" s="3" t="s">
        <v>357</v>
      </c>
      <c r="B1195" s="1">
        <v>39</v>
      </c>
      <c r="C1195" s="1">
        <v>100</v>
      </c>
      <c r="D1195" s="1">
        <v>45</v>
      </c>
      <c r="E1195" s="1">
        <v>55</v>
      </c>
      <c r="F1195" s="4">
        <f t="shared" si="39"/>
        <v>0.55000000000000004</v>
      </c>
      <c r="G1195" s="5">
        <f t="shared" si="38"/>
        <v>2145</v>
      </c>
      <c r="H1195" s="1">
        <v>3900</v>
      </c>
      <c r="J1195" s="1"/>
    </row>
    <row r="1196" spans="1:10" x14ac:dyDescent="0.25">
      <c r="A1196" s="3" t="s">
        <v>144</v>
      </c>
      <c r="B1196" s="1">
        <v>70</v>
      </c>
      <c r="C1196" s="1">
        <v>100</v>
      </c>
      <c r="D1196" s="1">
        <v>45</v>
      </c>
      <c r="E1196" s="1">
        <v>55</v>
      </c>
      <c r="F1196" s="4">
        <f t="shared" si="39"/>
        <v>0.55000000000000004</v>
      </c>
      <c r="G1196" s="5">
        <f t="shared" si="38"/>
        <v>3850</v>
      </c>
      <c r="H1196" s="1">
        <v>7000</v>
      </c>
      <c r="J1196" s="1"/>
    </row>
    <row r="1197" spans="1:10" x14ac:dyDescent="0.25">
      <c r="A1197" s="3" t="s">
        <v>737</v>
      </c>
      <c r="B1197" s="1">
        <v>36</v>
      </c>
      <c r="C1197" s="1">
        <v>95</v>
      </c>
      <c r="D1197" s="1">
        <v>41</v>
      </c>
      <c r="E1197" s="1">
        <v>54</v>
      </c>
      <c r="F1197" s="4">
        <f t="shared" si="39"/>
        <v>0.56842105263157894</v>
      </c>
      <c r="G1197" s="5">
        <f t="shared" si="38"/>
        <v>1944</v>
      </c>
      <c r="H1197" s="1">
        <v>3420</v>
      </c>
      <c r="J1197" s="1"/>
    </row>
    <row r="1198" spans="1:10" x14ac:dyDescent="0.25">
      <c r="A1198" s="3" t="s">
        <v>225</v>
      </c>
      <c r="B1198" s="1">
        <v>5</v>
      </c>
      <c r="C1198" s="1">
        <v>96</v>
      </c>
      <c r="D1198" s="1">
        <v>42</v>
      </c>
      <c r="E1198" s="1">
        <v>54</v>
      </c>
      <c r="F1198" s="4">
        <f t="shared" si="39"/>
        <v>0.5625</v>
      </c>
      <c r="G1198" s="5">
        <f t="shared" si="38"/>
        <v>270</v>
      </c>
      <c r="H1198" s="1">
        <v>480</v>
      </c>
      <c r="J1198" s="1"/>
    </row>
    <row r="1199" spans="1:10" x14ac:dyDescent="0.25">
      <c r="A1199" s="3" t="s">
        <v>119</v>
      </c>
      <c r="B1199" s="1">
        <v>42</v>
      </c>
      <c r="C1199" s="1">
        <v>99</v>
      </c>
      <c r="D1199" s="1">
        <v>45</v>
      </c>
      <c r="E1199" s="1">
        <v>54</v>
      </c>
      <c r="F1199" s="4">
        <f t="shared" si="39"/>
        <v>0.54545454545454541</v>
      </c>
      <c r="G1199" s="5">
        <f t="shared" si="38"/>
        <v>2268</v>
      </c>
      <c r="H1199" s="1">
        <v>4158</v>
      </c>
      <c r="J1199" s="1"/>
    </row>
    <row r="1200" spans="1:10" x14ac:dyDescent="0.25">
      <c r="A1200" s="3" t="s">
        <v>286</v>
      </c>
      <c r="B1200" s="1">
        <v>167</v>
      </c>
      <c r="C1200" s="1">
        <v>81</v>
      </c>
      <c r="D1200" s="1">
        <v>27</v>
      </c>
      <c r="E1200" s="1">
        <v>54</v>
      </c>
      <c r="F1200" s="4">
        <f t="shared" si="39"/>
        <v>0.66666666666666663</v>
      </c>
      <c r="G1200" s="5">
        <f t="shared" si="38"/>
        <v>9018</v>
      </c>
      <c r="H1200" s="1">
        <v>13527</v>
      </c>
      <c r="J1200" s="1"/>
    </row>
    <row r="1201" spans="1:10" x14ac:dyDescent="0.25">
      <c r="A1201" s="3">
        <v>3701</v>
      </c>
      <c r="B1201" s="1">
        <v>2</v>
      </c>
      <c r="C1201" s="1">
        <v>100</v>
      </c>
      <c r="D1201" s="1">
        <v>46</v>
      </c>
      <c r="E1201" s="1">
        <v>54</v>
      </c>
      <c r="F1201" s="4">
        <f t="shared" si="39"/>
        <v>0.54</v>
      </c>
      <c r="G1201" s="5">
        <f t="shared" si="38"/>
        <v>108</v>
      </c>
      <c r="H1201" s="1">
        <v>200</v>
      </c>
      <c r="J1201" s="1"/>
    </row>
    <row r="1202" spans="1:10" x14ac:dyDescent="0.25">
      <c r="A1202" s="3">
        <v>7023</v>
      </c>
      <c r="B1202" s="1">
        <v>8</v>
      </c>
      <c r="C1202" s="1">
        <v>62</v>
      </c>
      <c r="D1202" s="1">
        <v>8</v>
      </c>
      <c r="E1202" s="1">
        <v>54</v>
      </c>
      <c r="F1202" s="4">
        <f t="shared" si="39"/>
        <v>0.87096774193548387</v>
      </c>
      <c r="G1202" s="5">
        <f t="shared" si="38"/>
        <v>432</v>
      </c>
      <c r="H1202" s="1">
        <v>496</v>
      </c>
      <c r="J1202" s="1"/>
    </row>
    <row r="1203" spans="1:10" x14ac:dyDescent="0.25">
      <c r="A1203" s="3">
        <v>8228</v>
      </c>
      <c r="B1203" s="1">
        <v>17</v>
      </c>
      <c r="C1203" s="1">
        <v>114</v>
      </c>
      <c r="D1203" s="1">
        <v>60</v>
      </c>
      <c r="E1203" s="1">
        <v>54</v>
      </c>
      <c r="F1203" s="4">
        <f t="shared" si="39"/>
        <v>0.47368421052631576</v>
      </c>
      <c r="G1203" s="5">
        <f t="shared" si="38"/>
        <v>918</v>
      </c>
      <c r="H1203" s="1">
        <v>1938</v>
      </c>
      <c r="J1203" s="1"/>
    </row>
    <row r="1204" spans="1:10" x14ac:dyDescent="0.25">
      <c r="A1204" s="3" t="s">
        <v>144</v>
      </c>
      <c r="B1204" s="1">
        <v>97</v>
      </c>
      <c r="C1204" s="1">
        <v>99</v>
      </c>
      <c r="D1204" s="1">
        <v>45</v>
      </c>
      <c r="E1204" s="1">
        <v>54</v>
      </c>
      <c r="F1204" s="4">
        <f t="shared" si="39"/>
        <v>0.54545454545454541</v>
      </c>
      <c r="G1204" s="5">
        <f t="shared" si="38"/>
        <v>5238</v>
      </c>
      <c r="H1204" s="1">
        <v>9603</v>
      </c>
      <c r="J1204" s="1"/>
    </row>
    <row r="1205" spans="1:10" x14ac:dyDescent="0.25">
      <c r="A1205" s="3" t="s">
        <v>317</v>
      </c>
      <c r="B1205" s="1">
        <v>7</v>
      </c>
      <c r="C1205" s="1">
        <v>100</v>
      </c>
      <c r="D1205" s="1">
        <v>46</v>
      </c>
      <c r="E1205" s="1">
        <v>54</v>
      </c>
      <c r="F1205" s="4">
        <f t="shared" si="39"/>
        <v>0.54</v>
      </c>
      <c r="G1205" s="5">
        <f t="shared" si="38"/>
        <v>378</v>
      </c>
      <c r="H1205" s="1">
        <v>700</v>
      </c>
      <c r="J1205" s="1"/>
    </row>
    <row r="1206" spans="1:10" x14ac:dyDescent="0.25">
      <c r="A1206" s="3" t="s">
        <v>302</v>
      </c>
      <c r="B1206" s="1">
        <v>12</v>
      </c>
      <c r="C1206" s="1">
        <v>99</v>
      </c>
      <c r="D1206" s="1">
        <v>45</v>
      </c>
      <c r="E1206" s="1">
        <v>54</v>
      </c>
      <c r="F1206" s="4">
        <f t="shared" si="39"/>
        <v>0.54545454545454541</v>
      </c>
      <c r="G1206" s="5">
        <f t="shared" si="38"/>
        <v>648</v>
      </c>
      <c r="H1206" s="1">
        <v>1188</v>
      </c>
      <c r="J1206" s="1"/>
    </row>
    <row r="1207" spans="1:10" x14ac:dyDescent="0.25">
      <c r="A1207" s="3" t="s">
        <v>357</v>
      </c>
      <c r="B1207" s="1">
        <v>63</v>
      </c>
      <c r="C1207" s="1">
        <v>99</v>
      </c>
      <c r="D1207" s="1">
        <v>45</v>
      </c>
      <c r="E1207" s="1">
        <v>54</v>
      </c>
      <c r="F1207" s="4">
        <f t="shared" si="39"/>
        <v>0.54545454545454541</v>
      </c>
      <c r="G1207" s="5">
        <f t="shared" si="38"/>
        <v>3402</v>
      </c>
      <c r="H1207" s="1">
        <v>6237</v>
      </c>
      <c r="J1207" s="1"/>
    </row>
    <row r="1208" spans="1:10" x14ac:dyDescent="0.25">
      <c r="A1208" s="3">
        <v>372</v>
      </c>
      <c r="B1208" s="1">
        <v>1</v>
      </c>
      <c r="C1208" s="1">
        <v>88</v>
      </c>
      <c r="D1208" s="1">
        <v>35</v>
      </c>
      <c r="E1208" s="1">
        <v>53</v>
      </c>
      <c r="F1208" s="4">
        <f t="shared" si="39"/>
        <v>0.60227272727272729</v>
      </c>
      <c r="G1208" s="5">
        <f t="shared" si="38"/>
        <v>53</v>
      </c>
      <c r="H1208" s="1">
        <v>88</v>
      </c>
      <c r="J1208" s="1"/>
    </row>
    <row r="1209" spans="1:10" x14ac:dyDescent="0.25">
      <c r="A1209" s="3">
        <v>372</v>
      </c>
      <c r="B1209" s="1">
        <v>1</v>
      </c>
      <c r="C1209" s="1">
        <v>88</v>
      </c>
      <c r="D1209" s="1">
        <v>35</v>
      </c>
      <c r="E1209" s="1">
        <v>53</v>
      </c>
      <c r="F1209" s="4">
        <f t="shared" si="39"/>
        <v>0.60227272727272729</v>
      </c>
      <c r="G1209" s="5">
        <f t="shared" si="38"/>
        <v>53</v>
      </c>
      <c r="H1209" s="1">
        <v>88</v>
      </c>
      <c r="J1209" s="1"/>
    </row>
    <row r="1210" spans="1:10" x14ac:dyDescent="0.25">
      <c r="A1210" s="3">
        <v>372</v>
      </c>
      <c r="B1210" s="1">
        <v>1</v>
      </c>
      <c r="C1210" s="1">
        <v>88</v>
      </c>
      <c r="D1210" s="1">
        <v>35</v>
      </c>
      <c r="E1210" s="1">
        <v>53</v>
      </c>
      <c r="F1210" s="4">
        <f t="shared" si="39"/>
        <v>0.60227272727272729</v>
      </c>
      <c r="G1210" s="5">
        <f t="shared" si="38"/>
        <v>53</v>
      </c>
      <c r="H1210" s="1">
        <v>88</v>
      </c>
      <c r="J1210" s="1"/>
    </row>
    <row r="1211" spans="1:10" x14ac:dyDescent="0.25">
      <c r="A1211" s="3">
        <v>372</v>
      </c>
      <c r="B1211" s="1">
        <v>10</v>
      </c>
      <c r="C1211" s="1">
        <v>88</v>
      </c>
      <c r="D1211" s="1">
        <v>35</v>
      </c>
      <c r="E1211" s="1">
        <v>53</v>
      </c>
      <c r="F1211" s="4">
        <f t="shared" si="39"/>
        <v>0.60227272727272729</v>
      </c>
      <c r="G1211" s="5">
        <f t="shared" ref="G1211:G1273" si="40">E1211*B1211</f>
        <v>530</v>
      </c>
      <c r="H1211" s="1">
        <v>880</v>
      </c>
      <c r="J1211" s="1"/>
    </row>
    <row r="1212" spans="1:10" x14ac:dyDescent="0.25">
      <c r="A1212" s="3">
        <v>372</v>
      </c>
      <c r="B1212" s="1">
        <v>4</v>
      </c>
      <c r="C1212" s="1">
        <v>88</v>
      </c>
      <c r="D1212" s="1">
        <v>35</v>
      </c>
      <c r="E1212" s="1">
        <v>53</v>
      </c>
      <c r="F1212" s="4">
        <f t="shared" ref="F1212:F1274" si="41">E1212/C1212</f>
        <v>0.60227272727272729</v>
      </c>
      <c r="G1212" s="5">
        <f t="shared" si="40"/>
        <v>212</v>
      </c>
      <c r="H1212" s="1">
        <v>352</v>
      </c>
      <c r="J1212" s="1"/>
    </row>
    <row r="1213" spans="1:10" x14ac:dyDescent="0.25">
      <c r="A1213" s="3" t="s">
        <v>50</v>
      </c>
      <c r="B1213" s="1">
        <v>687</v>
      </c>
      <c r="C1213" s="1">
        <v>83</v>
      </c>
      <c r="D1213" s="1">
        <v>30</v>
      </c>
      <c r="E1213" s="1">
        <v>53</v>
      </c>
      <c r="F1213" s="4">
        <f t="shared" si="41"/>
        <v>0.63855421686746983</v>
      </c>
      <c r="G1213" s="5">
        <f t="shared" si="40"/>
        <v>36411</v>
      </c>
      <c r="H1213" s="1">
        <v>57021</v>
      </c>
      <c r="J1213" s="1"/>
    </row>
    <row r="1214" spans="1:10" x14ac:dyDescent="0.25">
      <c r="A1214" s="3">
        <v>642</v>
      </c>
      <c r="B1214" s="1">
        <v>14</v>
      </c>
      <c r="C1214" s="1">
        <v>103</v>
      </c>
      <c r="D1214" s="1">
        <v>50</v>
      </c>
      <c r="E1214" s="1">
        <v>53</v>
      </c>
      <c r="F1214" s="4">
        <f t="shared" si="41"/>
        <v>0.5145631067961165</v>
      </c>
      <c r="G1214" s="5">
        <f t="shared" si="40"/>
        <v>742</v>
      </c>
      <c r="H1214" s="1">
        <v>1442</v>
      </c>
      <c r="J1214" s="1"/>
    </row>
    <row r="1215" spans="1:10" x14ac:dyDescent="0.25">
      <c r="A1215" s="3">
        <v>742</v>
      </c>
      <c r="B1215" s="1">
        <v>110</v>
      </c>
      <c r="C1215" s="1">
        <v>103</v>
      </c>
      <c r="D1215" s="1">
        <v>50</v>
      </c>
      <c r="E1215" s="1">
        <v>53</v>
      </c>
      <c r="F1215" s="4">
        <f t="shared" si="41"/>
        <v>0.5145631067961165</v>
      </c>
      <c r="G1215" s="5">
        <f t="shared" si="40"/>
        <v>5830</v>
      </c>
      <c r="H1215" s="1">
        <v>11330</v>
      </c>
      <c r="J1215" s="1"/>
    </row>
    <row r="1216" spans="1:10" x14ac:dyDescent="0.25">
      <c r="A1216" s="3">
        <v>743</v>
      </c>
      <c r="B1216" s="1">
        <v>93</v>
      </c>
      <c r="C1216" s="1">
        <v>103</v>
      </c>
      <c r="D1216" s="1">
        <v>50</v>
      </c>
      <c r="E1216" s="1">
        <v>53</v>
      </c>
      <c r="F1216" s="4">
        <f t="shared" si="41"/>
        <v>0.5145631067961165</v>
      </c>
      <c r="G1216" s="5">
        <f t="shared" si="40"/>
        <v>4929</v>
      </c>
      <c r="H1216" s="1">
        <v>9579</v>
      </c>
      <c r="J1216" s="1"/>
    </row>
    <row r="1217" spans="1:10" x14ac:dyDescent="0.25">
      <c r="A1217" s="3" t="s">
        <v>119</v>
      </c>
      <c r="B1217" s="1">
        <v>12</v>
      </c>
      <c r="C1217" s="1">
        <v>97</v>
      </c>
      <c r="D1217" s="1">
        <v>44</v>
      </c>
      <c r="E1217" s="1">
        <v>53</v>
      </c>
      <c r="F1217" s="4">
        <f t="shared" si="41"/>
        <v>0.54639175257731953</v>
      </c>
      <c r="G1217" s="5">
        <f t="shared" si="40"/>
        <v>636</v>
      </c>
      <c r="H1217" s="1">
        <v>1164</v>
      </c>
      <c r="J1217" s="1"/>
    </row>
    <row r="1218" spans="1:10" x14ac:dyDescent="0.25">
      <c r="A1218" s="3" t="s">
        <v>19</v>
      </c>
      <c r="B1218" s="1">
        <v>175</v>
      </c>
      <c r="C1218" s="1">
        <v>94</v>
      </c>
      <c r="D1218" s="1">
        <v>41</v>
      </c>
      <c r="E1218" s="1">
        <v>53</v>
      </c>
      <c r="F1218" s="4">
        <f t="shared" si="41"/>
        <v>0.56382978723404253</v>
      </c>
      <c r="G1218" s="5">
        <f t="shared" si="40"/>
        <v>9275</v>
      </c>
      <c r="H1218" s="1">
        <v>16450</v>
      </c>
      <c r="J1218" s="1"/>
    </row>
    <row r="1219" spans="1:10" x14ac:dyDescent="0.25">
      <c r="A1219" s="3">
        <v>6031</v>
      </c>
      <c r="B1219" s="1">
        <v>2</v>
      </c>
      <c r="C1219" s="1">
        <v>199</v>
      </c>
      <c r="D1219" s="1">
        <v>146</v>
      </c>
      <c r="E1219" s="1">
        <v>53</v>
      </c>
      <c r="F1219" s="4">
        <f t="shared" si="41"/>
        <v>0.26633165829145727</v>
      </c>
      <c r="G1219" s="5">
        <f t="shared" si="40"/>
        <v>106</v>
      </c>
      <c r="H1219" s="1">
        <v>398</v>
      </c>
      <c r="J1219" s="1"/>
    </row>
    <row r="1220" spans="1:10" x14ac:dyDescent="0.25">
      <c r="A1220" s="3">
        <v>7023</v>
      </c>
      <c r="B1220" s="1">
        <v>5</v>
      </c>
      <c r="C1220" s="1">
        <v>61</v>
      </c>
      <c r="D1220" s="1">
        <v>8</v>
      </c>
      <c r="E1220" s="1">
        <v>53</v>
      </c>
      <c r="F1220" s="4">
        <f t="shared" si="41"/>
        <v>0.86885245901639341</v>
      </c>
      <c r="G1220" s="5">
        <f t="shared" si="40"/>
        <v>265</v>
      </c>
      <c r="H1220" s="1">
        <v>305</v>
      </c>
      <c r="J1220" s="1"/>
    </row>
    <row r="1221" spans="1:10" x14ac:dyDescent="0.25">
      <c r="A1221" s="3">
        <v>7154</v>
      </c>
      <c r="B1221" s="1">
        <v>37</v>
      </c>
      <c r="C1221" s="1">
        <v>102</v>
      </c>
      <c r="D1221" s="1">
        <v>49</v>
      </c>
      <c r="E1221" s="1">
        <v>53</v>
      </c>
      <c r="F1221" s="4">
        <f t="shared" si="41"/>
        <v>0.51960784313725494</v>
      </c>
      <c r="G1221" s="5">
        <f t="shared" si="40"/>
        <v>1961</v>
      </c>
      <c r="H1221" s="1">
        <v>3774</v>
      </c>
      <c r="J1221" s="1"/>
    </row>
    <row r="1222" spans="1:10" x14ac:dyDescent="0.25">
      <c r="A1222" s="3">
        <v>9081</v>
      </c>
      <c r="B1222" s="1">
        <v>26</v>
      </c>
      <c r="C1222" s="1">
        <v>101</v>
      </c>
      <c r="D1222" s="1">
        <v>48</v>
      </c>
      <c r="E1222" s="1">
        <v>53</v>
      </c>
      <c r="F1222" s="4">
        <f t="shared" si="41"/>
        <v>0.52475247524752477</v>
      </c>
      <c r="G1222" s="5">
        <f t="shared" si="40"/>
        <v>1378</v>
      </c>
      <c r="H1222" s="1">
        <v>2626</v>
      </c>
      <c r="J1222" s="1"/>
    </row>
    <row r="1223" spans="1:10" x14ac:dyDescent="0.25">
      <c r="A1223" s="3" t="s">
        <v>160</v>
      </c>
      <c r="B1223" s="1">
        <v>41</v>
      </c>
      <c r="C1223" s="1">
        <v>88</v>
      </c>
      <c r="D1223" s="1">
        <v>35</v>
      </c>
      <c r="E1223" s="1">
        <v>53</v>
      </c>
      <c r="F1223" s="4">
        <f t="shared" si="41"/>
        <v>0.60227272727272729</v>
      </c>
      <c r="G1223" s="5">
        <f t="shared" si="40"/>
        <v>2173</v>
      </c>
      <c r="H1223" s="1">
        <v>3608</v>
      </c>
      <c r="J1223" s="1"/>
    </row>
    <row r="1224" spans="1:10" x14ac:dyDescent="0.25">
      <c r="A1224" s="3" t="s">
        <v>738</v>
      </c>
      <c r="B1224" s="1">
        <v>7</v>
      </c>
      <c r="C1224" s="1">
        <v>88</v>
      </c>
      <c r="D1224" s="1">
        <v>35</v>
      </c>
      <c r="E1224" s="1">
        <v>53</v>
      </c>
      <c r="F1224" s="4">
        <f t="shared" si="41"/>
        <v>0.60227272727272729</v>
      </c>
      <c r="G1224" s="5">
        <f t="shared" si="40"/>
        <v>371</v>
      </c>
      <c r="H1224" s="1">
        <v>616</v>
      </c>
      <c r="J1224" s="1"/>
    </row>
    <row r="1225" spans="1:10" x14ac:dyDescent="0.25">
      <c r="A1225" s="3" t="s">
        <v>739</v>
      </c>
      <c r="B1225" s="1">
        <v>15</v>
      </c>
      <c r="C1225" s="1">
        <v>88</v>
      </c>
      <c r="D1225" s="1">
        <v>35</v>
      </c>
      <c r="E1225" s="1">
        <v>53</v>
      </c>
      <c r="F1225" s="4">
        <f t="shared" si="41"/>
        <v>0.60227272727272729</v>
      </c>
      <c r="G1225" s="5">
        <f t="shared" si="40"/>
        <v>795</v>
      </c>
      <c r="H1225" s="1">
        <v>1320</v>
      </c>
      <c r="J1225" s="1"/>
    </row>
    <row r="1226" spans="1:10" x14ac:dyDescent="0.25">
      <c r="A1226" s="3" t="s">
        <v>740</v>
      </c>
      <c r="B1226" s="1">
        <v>15</v>
      </c>
      <c r="C1226" s="1">
        <v>60</v>
      </c>
      <c r="D1226" s="1">
        <v>7</v>
      </c>
      <c r="E1226" s="1">
        <v>53</v>
      </c>
      <c r="F1226" s="4">
        <f t="shared" si="41"/>
        <v>0.8833333333333333</v>
      </c>
      <c r="G1226" s="5">
        <f t="shared" si="40"/>
        <v>795</v>
      </c>
      <c r="H1226" s="1">
        <v>900</v>
      </c>
      <c r="J1226" s="1"/>
    </row>
    <row r="1227" spans="1:10" x14ac:dyDescent="0.25">
      <c r="A1227" s="3" t="s">
        <v>741</v>
      </c>
      <c r="B1227" s="1">
        <v>13</v>
      </c>
      <c r="C1227" s="1">
        <v>100</v>
      </c>
      <c r="D1227" s="1">
        <v>48</v>
      </c>
      <c r="E1227" s="1">
        <v>52</v>
      </c>
      <c r="F1227" s="4">
        <f t="shared" si="41"/>
        <v>0.52</v>
      </c>
      <c r="G1227" s="5">
        <f t="shared" si="40"/>
        <v>676</v>
      </c>
      <c r="H1227" s="1">
        <v>1300</v>
      </c>
      <c r="J1227" s="1"/>
    </row>
    <row r="1228" spans="1:10" x14ac:dyDescent="0.25">
      <c r="A1228" s="3" t="s">
        <v>718</v>
      </c>
      <c r="B1228" s="1">
        <v>2</v>
      </c>
      <c r="C1228" s="1">
        <v>75</v>
      </c>
      <c r="D1228" s="1">
        <v>23</v>
      </c>
      <c r="E1228" s="1">
        <v>52</v>
      </c>
      <c r="F1228" s="4">
        <f t="shared" si="41"/>
        <v>0.69333333333333336</v>
      </c>
      <c r="G1228" s="5">
        <f t="shared" si="40"/>
        <v>104</v>
      </c>
      <c r="H1228" s="1">
        <v>150</v>
      </c>
      <c r="J1228" s="1"/>
    </row>
    <row r="1229" spans="1:10" x14ac:dyDescent="0.25">
      <c r="A1229" s="3" t="s">
        <v>718</v>
      </c>
      <c r="B1229" s="1">
        <v>8</v>
      </c>
      <c r="C1229" s="1">
        <v>75</v>
      </c>
      <c r="D1229" s="1">
        <v>23</v>
      </c>
      <c r="E1229" s="1">
        <v>52</v>
      </c>
      <c r="F1229" s="4">
        <f t="shared" si="41"/>
        <v>0.69333333333333336</v>
      </c>
      <c r="G1229" s="5">
        <f t="shared" si="40"/>
        <v>416</v>
      </c>
      <c r="H1229" s="1">
        <v>600</v>
      </c>
      <c r="J1229" s="1"/>
    </row>
    <row r="1230" spans="1:10" x14ac:dyDescent="0.25">
      <c r="A1230" s="3">
        <v>372</v>
      </c>
      <c r="B1230" s="1">
        <v>1</v>
      </c>
      <c r="C1230" s="1">
        <v>88</v>
      </c>
      <c r="D1230" s="1">
        <v>36</v>
      </c>
      <c r="E1230" s="1">
        <v>52</v>
      </c>
      <c r="F1230" s="4">
        <f t="shared" si="41"/>
        <v>0.59090909090909094</v>
      </c>
      <c r="G1230" s="5">
        <f t="shared" si="40"/>
        <v>52</v>
      </c>
      <c r="H1230" s="1">
        <v>88</v>
      </c>
      <c r="J1230" s="1"/>
    </row>
    <row r="1231" spans="1:10" x14ac:dyDescent="0.25">
      <c r="A1231" s="3">
        <v>372</v>
      </c>
      <c r="B1231" s="1">
        <v>15</v>
      </c>
      <c r="C1231" s="1">
        <v>88</v>
      </c>
      <c r="D1231" s="1">
        <v>36</v>
      </c>
      <c r="E1231" s="1">
        <v>52</v>
      </c>
      <c r="F1231" s="4">
        <f t="shared" si="41"/>
        <v>0.59090909090909094</v>
      </c>
      <c r="G1231" s="5">
        <f t="shared" si="40"/>
        <v>780</v>
      </c>
      <c r="H1231" s="1">
        <v>1320</v>
      </c>
      <c r="J1231" s="1"/>
    </row>
    <row r="1232" spans="1:10" x14ac:dyDescent="0.25">
      <c r="A1232" s="3">
        <v>372</v>
      </c>
      <c r="B1232" s="1">
        <v>12</v>
      </c>
      <c r="C1232" s="1">
        <v>88</v>
      </c>
      <c r="D1232" s="1">
        <v>36</v>
      </c>
      <c r="E1232" s="1">
        <v>52</v>
      </c>
      <c r="F1232" s="4">
        <f t="shared" si="41"/>
        <v>0.59090909090909094</v>
      </c>
      <c r="G1232" s="5">
        <f t="shared" si="40"/>
        <v>624</v>
      </c>
      <c r="H1232" s="1">
        <v>1056</v>
      </c>
      <c r="J1232" s="1"/>
    </row>
    <row r="1233" spans="1:10" x14ac:dyDescent="0.25">
      <c r="A1233" s="3">
        <v>372</v>
      </c>
      <c r="B1233" s="1">
        <v>4</v>
      </c>
      <c r="C1233" s="1">
        <v>88</v>
      </c>
      <c r="D1233" s="1">
        <v>36</v>
      </c>
      <c r="E1233" s="1">
        <v>52</v>
      </c>
      <c r="F1233" s="4">
        <f t="shared" si="41"/>
        <v>0.59090909090909094</v>
      </c>
      <c r="G1233" s="5">
        <f t="shared" si="40"/>
        <v>208</v>
      </c>
      <c r="H1233" s="1">
        <v>352</v>
      </c>
      <c r="J1233" s="1"/>
    </row>
    <row r="1234" spans="1:10" x14ac:dyDescent="0.25">
      <c r="A1234" s="3">
        <v>372</v>
      </c>
      <c r="B1234" s="1">
        <v>19</v>
      </c>
      <c r="C1234" s="1">
        <v>88</v>
      </c>
      <c r="D1234" s="1">
        <v>36</v>
      </c>
      <c r="E1234" s="1">
        <v>52</v>
      </c>
      <c r="F1234" s="4">
        <f t="shared" si="41"/>
        <v>0.59090909090909094</v>
      </c>
      <c r="G1234" s="5">
        <f t="shared" si="40"/>
        <v>988</v>
      </c>
      <c r="H1234" s="1">
        <v>1672</v>
      </c>
      <c r="J1234" s="1"/>
    </row>
    <row r="1235" spans="1:10" x14ac:dyDescent="0.25">
      <c r="A1235" s="3" t="s">
        <v>225</v>
      </c>
      <c r="B1235" s="1">
        <v>18</v>
      </c>
      <c r="C1235" s="1">
        <v>95</v>
      </c>
      <c r="D1235" s="1">
        <v>43</v>
      </c>
      <c r="E1235" s="1">
        <v>52</v>
      </c>
      <c r="F1235" s="4">
        <f t="shared" si="41"/>
        <v>0.54736842105263162</v>
      </c>
      <c r="G1235" s="5">
        <f t="shared" si="40"/>
        <v>936</v>
      </c>
      <c r="H1235" s="1">
        <v>1710</v>
      </c>
      <c r="J1235" s="1"/>
    </row>
    <row r="1236" spans="1:10" x14ac:dyDescent="0.25">
      <c r="A1236" s="3" t="s">
        <v>225</v>
      </c>
      <c r="B1236" s="1">
        <v>18</v>
      </c>
      <c r="C1236" s="1">
        <v>96</v>
      </c>
      <c r="D1236" s="1">
        <v>44</v>
      </c>
      <c r="E1236" s="1">
        <v>52</v>
      </c>
      <c r="F1236" s="4">
        <f t="shared" si="41"/>
        <v>0.54166666666666663</v>
      </c>
      <c r="G1236" s="5">
        <f t="shared" si="40"/>
        <v>936</v>
      </c>
      <c r="H1236" s="1">
        <v>1728</v>
      </c>
      <c r="J1236" s="1"/>
    </row>
    <row r="1237" spans="1:10" x14ac:dyDescent="0.25">
      <c r="A1237" s="3" t="s">
        <v>742</v>
      </c>
      <c r="B1237" s="1">
        <v>15</v>
      </c>
      <c r="C1237" s="1">
        <v>96</v>
      </c>
      <c r="D1237" s="1">
        <v>44</v>
      </c>
      <c r="E1237" s="1">
        <v>52</v>
      </c>
      <c r="F1237" s="4">
        <f t="shared" si="41"/>
        <v>0.54166666666666663</v>
      </c>
      <c r="G1237" s="5">
        <f t="shared" si="40"/>
        <v>780</v>
      </c>
      <c r="H1237" s="1">
        <v>1440</v>
      </c>
      <c r="J1237" s="1"/>
    </row>
    <row r="1238" spans="1:10" x14ac:dyDescent="0.25">
      <c r="A1238" s="3" t="s">
        <v>27</v>
      </c>
      <c r="B1238" s="1">
        <v>448</v>
      </c>
      <c r="C1238" s="1">
        <v>95</v>
      </c>
      <c r="D1238" s="1">
        <v>43</v>
      </c>
      <c r="E1238" s="1">
        <v>52</v>
      </c>
      <c r="F1238" s="4">
        <f t="shared" si="41"/>
        <v>0.54736842105263162</v>
      </c>
      <c r="G1238" s="5">
        <f t="shared" si="40"/>
        <v>23296</v>
      </c>
      <c r="H1238" s="1">
        <v>42560</v>
      </c>
      <c r="J1238" s="1"/>
    </row>
    <row r="1239" spans="1:10" x14ac:dyDescent="0.25">
      <c r="A1239" s="3" t="s">
        <v>175</v>
      </c>
      <c r="B1239" s="1">
        <v>323</v>
      </c>
      <c r="C1239" s="1">
        <v>83</v>
      </c>
      <c r="D1239" s="1">
        <v>31</v>
      </c>
      <c r="E1239" s="1">
        <v>52</v>
      </c>
      <c r="F1239" s="4">
        <f t="shared" si="41"/>
        <v>0.62650602409638556</v>
      </c>
      <c r="G1239" s="5">
        <f t="shared" si="40"/>
        <v>16796</v>
      </c>
      <c r="H1239" s="1">
        <v>26809</v>
      </c>
      <c r="J1239" s="1"/>
    </row>
    <row r="1240" spans="1:10" x14ac:dyDescent="0.25">
      <c r="A1240" s="3" t="s">
        <v>263</v>
      </c>
      <c r="B1240" s="1">
        <v>22</v>
      </c>
      <c r="C1240" s="1">
        <v>78</v>
      </c>
      <c r="D1240" s="1">
        <v>26</v>
      </c>
      <c r="E1240" s="1">
        <v>52</v>
      </c>
      <c r="F1240" s="4">
        <f t="shared" si="41"/>
        <v>0.66666666666666663</v>
      </c>
      <c r="G1240" s="5">
        <f t="shared" si="40"/>
        <v>1144</v>
      </c>
      <c r="H1240" s="1">
        <v>1716</v>
      </c>
      <c r="J1240" s="1"/>
    </row>
    <row r="1241" spans="1:10" x14ac:dyDescent="0.25">
      <c r="A1241" s="3" t="s">
        <v>743</v>
      </c>
      <c r="B1241" s="1">
        <v>35</v>
      </c>
      <c r="C1241" s="1">
        <v>103</v>
      </c>
      <c r="D1241" s="1">
        <v>51</v>
      </c>
      <c r="E1241" s="1">
        <v>52</v>
      </c>
      <c r="F1241" s="4">
        <f t="shared" si="41"/>
        <v>0.50485436893203883</v>
      </c>
      <c r="G1241" s="5">
        <f t="shared" si="40"/>
        <v>1820</v>
      </c>
      <c r="H1241" s="1">
        <v>3605</v>
      </c>
      <c r="J1241" s="1"/>
    </row>
    <row r="1242" spans="1:10" x14ac:dyDescent="0.25">
      <c r="A1242" s="3" t="s">
        <v>744</v>
      </c>
      <c r="B1242" s="1">
        <v>17</v>
      </c>
      <c r="C1242" s="1">
        <v>87</v>
      </c>
      <c r="D1242" s="1">
        <v>35</v>
      </c>
      <c r="E1242" s="1">
        <v>52</v>
      </c>
      <c r="F1242" s="4">
        <f t="shared" si="41"/>
        <v>0.5977011494252874</v>
      </c>
      <c r="G1242" s="5">
        <f t="shared" si="40"/>
        <v>884</v>
      </c>
      <c r="H1242" s="1">
        <v>1479</v>
      </c>
      <c r="J1242" s="1"/>
    </row>
    <row r="1243" spans="1:10" x14ac:dyDescent="0.25">
      <c r="A1243" s="3" t="s">
        <v>745</v>
      </c>
      <c r="B1243" s="1">
        <v>55</v>
      </c>
      <c r="C1243" s="1">
        <v>88</v>
      </c>
      <c r="D1243" s="1">
        <v>36</v>
      </c>
      <c r="E1243" s="1">
        <v>52</v>
      </c>
      <c r="F1243" s="4">
        <f t="shared" si="41"/>
        <v>0.59090909090909094</v>
      </c>
      <c r="G1243" s="5">
        <f t="shared" si="40"/>
        <v>2860</v>
      </c>
      <c r="H1243" s="1">
        <v>4840</v>
      </c>
      <c r="J1243" s="1"/>
    </row>
    <row r="1244" spans="1:10" x14ac:dyDescent="0.25">
      <c r="A1244" s="3" t="s">
        <v>362</v>
      </c>
      <c r="B1244" s="1">
        <v>52</v>
      </c>
      <c r="C1244" s="1">
        <v>88</v>
      </c>
      <c r="D1244" s="1">
        <v>36</v>
      </c>
      <c r="E1244" s="1">
        <v>52</v>
      </c>
      <c r="F1244" s="4">
        <f t="shared" si="41"/>
        <v>0.59090909090909094</v>
      </c>
      <c r="G1244" s="5">
        <f t="shared" si="40"/>
        <v>2704</v>
      </c>
      <c r="H1244" s="1">
        <v>4576</v>
      </c>
      <c r="J1244" s="1"/>
    </row>
    <row r="1245" spans="1:10" x14ac:dyDescent="0.25">
      <c r="A1245" s="3" t="s">
        <v>746</v>
      </c>
      <c r="B1245" s="1">
        <v>6</v>
      </c>
      <c r="C1245" s="1">
        <v>100</v>
      </c>
      <c r="D1245" s="1">
        <v>49</v>
      </c>
      <c r="E1245" s="1">
        <v>51</v>
      </c>
      <c r="F1245" s="4">
        <f t="shared" si="41"/>
        <v>0.51</v>
      </c>
      <c r="G1245" s="5">
        <f t="shared" si="40"/>
        <v>306</v>
      </c>
      <c r="H1245" s="1">
        <v>600</v>
      </c>
      <c r="J1245" s="1"/>
    </row>
    <row r="1246" spans="1:10" x14ac:dyDescent="0.25">
      <c r="A1246" s="3" t="s">
        <v>29</v>
      </c>
      <c r="B1246" s="1">
        <v>53</v>
      </c>
      <c r="C1246" s="1">
        <v>108</v>
      </c>
      <c r="D1246" s="1">
        <v>57</v>
      </c>
      <c r="E1246" s="1">
        <v>51</v>
      </c>
      <c r="F1246" s="4">
        <f t="shared" si="41"/>
        <v>0.47222222222222221</v>
      </c>
      <c r="G1246" s="5">
        <f t="shared" si="40"/>
        <v>2703</v>
      </c>
      <c r="H1246" s="1">
        <v>5724</v>
      </c>
      <c r="J1246" s="1"/>
    </row>
    <row r="1247" spans="1:10" x14ac:dyDescent="0.25">
      <c r="A1247" s="3" t="s">
        <v>747</v>
      </c>
      <c r="B1247" s="1">
        <v>75</v>
      </c>
      <c r="C1247" s="1">
        <v>100</v>
      </c>
      <c r="D1247" s="1">
        <v>49</v>
      </c>
      <c r="E1247" s="1">
        <v>51</v>
      </c>
      <c r="F1247" s="4">
        <f t="shared" si="41"/>
        <v>0.51</v>
      </c>
      <c r="G1247" s="5">
        <f t="shared" si="40"/>
        <v>3825</v>
      </c>
      <c r="H1247" s="1">
        <v>7500</v>
      </c>
      <c r="J1247" s="1"/>
    </row>
    <row r="1248" spans="1:10" x14ac:dyDescent="0.25">
      <c r="A1248" s="3" t="s">
        <v>748</v>
      </c>
      <c r="B1248" s="1">
        <v>6</v>
      </c>
      <c r="C1248" s="1">
        <v>87</v>
      </c>
      <c r="D1248" s="1">
        <v>36</v>
      </c>
      <c r="E1248" s="1">
        <v>51</v>
      </c>
      <c r="F1248" s="4">
        <f t="shared" si="41"/>
        <v>0.58620689655172409</v>
      </c>
      <c r="G1248" s="5">
        <f t="shared" si="40"/>
        <v>306</v>
      </c>
      <c r="H1248" s="1">
        <v>522</v>
      </c>
      <c r="J1248" s="1"/>
    </row>
    <row r="1249" spans="1:10" x14ac:dyDescent="0.25">
      <c r="A1249" s="3" t="s">
        <v>749</v>
      </c>
      <c r="B1249" s="1">
        <v>2</v>
      </c>
      <c r="C1249" s="1">
        <v>87</v>
      </c>
      <c r="D1249" s="1">
        <v>36</v>
      </c>
      <c r="E1249" s="1">
        <v>51</v>
      </c>
      <c r="F1249" s="4">
        <f t="shared" si="41"/>
        <v>0.58620689655172409</v>
      </c>
      <c r="G1249" s="5">
        <f t="shared" si="40"/>
        <v>102</v>
      </c>
      <c r="H1249" s="1">
        <v>174</v>
      </c>
      <c r="J1249" s="1"/>
    </row>
    <row r="1250" spans="1:10" x14ac:dyDescent="0.25">
      <c r="A1250" s="3" t="s">
        <v>749</v>
      </c>
      <c r="B1250" s="1">
        <v>10</v>
      </c>
      <c r="C1250" s="1">
        <v>87</v>
      </c>
      <c r="D1250" s="1">
        <v>36</v>
      </c>
      <c r="E1250" s="1">
        <v>51</v>
      </c>
      <c r="F1250" s="4">
        <f t="shared" si="41"/>
        <v>0.58620689655172409</v>
      </c>
      <c r="G1250" s="5">
        <f t="shared" si="40"/>
        <v>510</v>
      </c>
      <c r="H1250" s="1">
        <v>870</v>
      </c>
      <c r="J1250" s="1"/>
    </row>
    <row r="1251" spans="1:10" x14ac:dyDescent="0.25">
      <c r="A1251" s="3" t="s">
        <v>749</v>
      </c>
      <c r="B1251" s="1">
        <v>12</v>
      </c>
      <c r="C1251" s="1">
        <v>87</v>
      </c>
      <c r="D1251" s="1">
        <v>36</v>
      </c>
      <c r="E1251" s="1">
        <v>51</v>
      </c>
      <c r="F1251" s="4">
        <f t="shared" si="41"/>
        <v>0.58620689655172409</v>
      </c>
      <c r="G1251" s="5">
        <f t="shared" si="40"/>
        <v>612</v>
      </c>
      <c r="H1251" s="1">
        <v>1044</v>
      </c>
      <c r="J1251" s="1"/>
    </row>
    <row r="1252" spans="1:10" x14ac:dyDescent="0.25">
      <c r="A1252" s="3" t="s">
        <v>119</v>
      </c>
      <c r="B1252" s="1">
        <v>5</v>
      </c>
      <c r="C1252" s="1">
        <v>96</v>
      </c>
      <c r="D1252" s="1">
        <v>45</v>
      </c>
      <c r="E1252" s="1">
        <v>51</v>
      </c>
      <c r="F1252" s="4">
        <f t="shared" si="41"/>
        <v>0.53125</v>
      </c>
      <c r="G1252" s="5">
        <f t="shared" si="40"/>
        <v>255</v>
      </c>
      <c r="H1252" s="1">
        <v>480</v>
      </c>
      <c r="J1252" s="1"/>
    </row>
    <row r="1253" spans="1:10" x14ac:dyDescent="0.25">
      <c r="A1253" s="3" t="s">
        <v>119</v>
      </c>
      <c r="B1253" s="1">
        <v>68</v>
      </c>
      <c r="C1253" s="1">
        <v>96</v>
      </c>
      <c r="D1253" s="1">
        <v>45</v>
      </c>
      <c r="E1253" s="1">
        <v>51</v>
      </c>
      <c r="F1253" s="4">
        <f t="shared" si="41"/>
        <v>0.53125</v>
      </c>
      <c r="G1253" s="5">
        <f t="shared" si="40"/>
        <v>3468</v>
      </c>
      <c r="H1253" s="1">
        <v>6528</v>
      </c>
      <c r="J1253" s="1"/>
    </row>
    <row r="1254" spans="1:10" x14ac:dyDescent="0.25">
      <c r="A1254" s="3" t="s">
        <v>675</v>
      </c>
      <c r="B1254" s="1">
        <v>13</v>
      </c>
      <c r="C1254" s="1">
        <v>248</v>
      </c>
      <c r="D1254" s="1">
        <v>197</v>
      </c>
      <c r="E1254" s="1">
        <v>51</v>
      </c>
      <c r="F1254" s="4">
        <f t="shared" si="41"/>
        <v>0.20564516129032259</v>
      </c>
      <c r="G1254" s="5">
        <f t="shared" si="40"/>
        <v>663</v>
      </c>
      <c r="H1254" s="1">
        <v>3224</v>
      </c>
      <c r="J1254" s="1"/>
    </row>
    <row r="1255" spans="1:10" x14ac:dyDescent="0.25">
      <c r="A1255" s="3" t="s">
        <v>675</v>
      </c>
      <c r="B1255" s="1">
        <v>13</v>
      </c>
      <c r="C1255" s="1">
        <v>248</v>
      </c>
      <c r="D1255" s="1">
        <v>197</v>
      </c>
      <c r="E1255" s="1">
        <v>51</v>
      </c>
      <c r="F1255" s="4">
        <f t="shared" si="41"/>
        <v>0.20564516129032259</v>
      </c>
      <c r="G1255" s="5">
        <f t="shared" si="40"/>
        <v>663</v>
      </c>
      <c r="H1255" s="1">
        <v>3224</v>
      </c>
      <c r="J1255" s="1"/>
    </row>
    <row r="1256" spans="1:10" x14ac:dyDescent="0.25">
      <c r="A1256" s="3" t="s">
        <v>750</v>
      </c>
      <c r="B1256" s="1">
        <v>47</v>
      </c>
      <c r="C1256" s="1">
        <v>100</v>
      </c>
      <c r="D1256" s="1">
        <v>49</v>
      </c>
      <c r="E1256" s="1">
        <v>51</v>
      </c>
      <c r="F1256" s="4">
        <f t="shared" si="41"/>
        <v>0.51</v>
      </c>
      <c r="G1256" s="5">
        <f t="shared" si="40"/>
        <v>2397</v>
      </c>
      <c r="H1256" s="1">
        <v>4700</v>
      </c>
      <c r="J1256" s="1"/>
    </row>
    <row r="1257" spans="1:10" x14ac:dyDescent="0.25">
      <c r="A1257" s="3" t="s">
        <v>751</v>
      </c>
      <c r="B1257" s="1">
        <v>16</v>
      </c>
      <c r="C1257" s="1">
        <v>71</v>
      </c>
      <c r="D1257" s="1">
        <v>20</v>
      </c>
      <c r="E1257" s="1">
        <v>51</v>
      </c>
      <c r="F1257" s="4">
        <f t="shared" si="41"/>
        <v>0.71830985915492962</v>
      </c>
      <c r="G1257" s="5">
        <f t="shared" si="40"/>
        <v>816</v>
      </c>
      <c r="H1257" s="1">
        <v>1136</v>
      </c>
      <c r="J1257" s="1"/>
    </row>
    <row r="1258" spans="1:10" x14ac:dyDescent="0.25">
      <c r="A1258" s="3" t="s">
        <v>298</v>
      </c>
      <c r="B1258" s="1">
        <v>27</v>
      </c>
      <c r="C1258" s="1">
        <v>79</v>
      </c>
      <c r="D1258" s="1">
        <v>28</v>
      </c>
      <c r="E1258" s="1">
        <v>51</v>
      </c>
      <c r="F1258" s="4">
        <f t="shared" si="41"/>
        <v>0.64556962025316456</v>
      </c>
      <c r="G1258" s="5">
        <f t="shared" si="40"/>
        <v>1377</v>
      </c>
      <c r="H1258" s="1">
        <v>2133</v>
      </c>
      <c r="J1258" s="1"/>
    </row>
    <row r="1259" spans="1:10" x14ac:dyDescent="0.25">
      <c r="A1259" s="3">
        <v>8671</v>
      </c>
      <c r="B1259" s="1">
        <v>109</v>
      </c>
      <c r="C1259" s="1">
        <v>100</v>
      </c>
      <c r="D1259" s="1">
        <v>49</v>
      </c>
      <c r="E1259" s="1">
        <v>51</v>
      </c>
      <c r="F1259" s="4">
        <f t="shared" si="41"/>
        <v>0.51</v>
      </c>
      <c r="G1259" s="5">
        <f t="shared" si="40"/>
        <v>5559</v>
      </c>
      <c r="H1259" s="1">
        <v>10900</v>
      </c>
      <c r="J1259" s="1"/>
    </row>
    <row r="1260" spans="1:10" x14ac:dyDescent="0.25">
      <c r="A1260" s="3" t="s">
        <v>352</v>
      </c>
      <c r="B1260" s="1">
        <v>66</v>
      </c>
      <c r="C1260" s="1">
        <v>87</v>
      </c>
      <c r="D1260" s="1">
        <v>36</v>
      </c>
      <c r="E1260" s="1">
        <v>51</v>
      </c>
      <c r="F1260" s="4">
        <f t="shared" si="41"/>
        <v>0.58620689655172409</v>
      </c>
      <c r="G1260" s="5">
        <f t="shared" si="40"/>
        <v>3366</v>
      </c>
      <c r="H1260" s="1">
        <v>5742</v>
      </c>
      <c r="J1260" s="1"/>
    </row>
    <row r="1261" spans="1:10" x14ac:dyDescent="0.25">
      <c r="A1261" s="3" t="s">
        <v>752</v>
      </c>
      <c r="B1261" s="1">
        <v>8</v>
      </c>
      <c r="C1261" s="1">
        <v>86</v>
      </c>
      <c r="D1261" s="1">
        <v>35</v>
      </c>
      <c r="E1261" s="1">
        <v>51</v>
      </c>
      <c r="F1261" s="4">
        <f t="shared" si="41"/>
        <v>0.59302325581395354</v>
      </c>
      <c r="G1261" s="5">
        <f t="shared" si="40"/>
        <v>408</v>
      </c>
      <c r="H1261" s="1">
        <v>688</v>
      </c>
      <c r="J1261" s="1"/>
    </row>
    <row r="1262" spans="1:10" x14ac:dyDescent="0.25">
      <c r="A1262" s="3" t="s">
        <v>753</v>
      </c>
      <c r="B1262" s="1">
        <v>37</v>
      </c>
      <c r="C1262" s="1">
        <v>79</v>
      </c>
      <c r="D1262" s="1">
        <v>28</v>
      </c>
      <c r="E1262" s="1">
        <v>51</v>
      </c>
      <c r="F1262" s="4">
        <f t="shared" si="41"/>
        <v>0.64556962025316456</v>
      </c>
      <c r="G1262" s="5">
        <f t="shared" si="40"/>
        <v>1887</v>
      </c>
      <c r="H1262" s="1">
        <v>2923</v>
      </c>
      <c r="J1262" s="1"/>
    </row>
    <row r="1263" spans="1:10" x14ac:dyDescent="0.25">
      <c r="A1263" s="3" t="s">
        <v>754</v>
      </c>
      <c r="B1263" s="1">
        <v>6</v>
      </c>
      <c r="C1263" s="1">
        <v>59</v>
      </c>
      <c r="D1263" s="1">
        <v>8</v>
      </c>
      <c r="E1263" s="1">
        <v>51</v>
      </c>
      <c r="F1263" s="4">
        <f t="shared" si="41"/>
        <v>0.86440677966101698</v>
      </c>
      <c r="G1263" s="5">
        <f t="shared" si="40"/>
        <v>306</v>
      </c>
      <c r="H1263" s="1">
        <v>354</v>
      </c>
      <c r="J1263" s="1"/>
    </row>
    <row r="1264" spans="1:10" x14ac:dyDescent="0.25">
      <c r="A1264" s="3" t="s">
        <v>714</v>
      </c>
      <c r="B1264" s="1">
        <v>32</v>
      </c>
      <c r="C1264" s="1">
        <v>99</v>
      </c>
      <c r="D1264" s="1">
        <v>49</v>
      </c>
      <c r="E1264" s="1">
        <v>50</v>
      </c>
      <c r="F1264" s="4">
        <f t="shared" si="41"/>
        <v>0.50505050505050508</v>
      </c>
      <c r="G1264" s="5">
        <f t="shared" si="40"/>
        <v>1600</v>
      </c>
      <c r="H1264" s="1">
        <v>3168</v>
      </c>
      <c r="J1264" s="1"/>
    </row>
    <row r="1265" spans="1:10" x14ac:dyDescent="0.25">
      <c r="A1265" s="3" t="s">
        <v>119</v>
      </c>
      <c r="B1265" s="1">
        <v>17</v>
      </c>
      <c r="C1265" s="1">
        <v>95</v>
      </c>
      <c r="D1265" s="1">
        <v>45</v>
      </c>
      <c r="E1265" s="1">
        <v>50</v>
      </c>
      <c r="F1265" s="4">
        <f t="shared" si="41"/>
        <v>0.52631578947368418</v>
      </c>
      <c r="G1265" s="5">
        <f t="shared" si="40"/>
        <v>850</v>
      </c>
      <c r="H1265" s="1">
        <v>1615</v>
      </c>
      <c r="J1265" s="1"/>
    </row>
    <row r="1266" spans="1:10" x14ac:dyDescent="0.25">
      <c r="A1266" s="3" t="s">
        <v>755</v>
      </c>
      <c r="B1266" s="1">
        <v>37</v>
      </c>
      <c r="C1266" s="1">
        <v>98</v>
      </c>
      <c r="D1266" s="1">
        <v>48</v>
      </c>
      <c r="E1266" s="1">
        <v>50</v>
      </c>
      <c r="F1266" s="4">
        <f t="shared" si="41"/>
        <v>0.51020408163265307</v>
      </c>
      <c r="G1266" s="5">
        <f t="shared" si="40"/>
        <v>1850</v>
      </c>
      <c r="H1266" s="1">
        <v>3626</v>
      </c>
      <c r="J1266" s="1"/>
    </row>
    <row r="1267" spans="1:10" x14ac:dyDescent="0.25">
      <c r="A1267" s="3" t="s">
        <v>88</v>
      </c>
      <c r="B1267" s="1">
        <v>245</v>
      </c>
      <c r="C1267" s="1">
        <v>65</v>
      </c>
      <c r="D1267" s="1">
        <v>15</v>
      </c>
      <c r="E1267" s="1">
        <v>50</v>
      </c>
      <c r="F1267" s="4">
        <f t="shared" si="41"/>
        <v>0.76923076923076927</v>
      </c>
      <c r="G1267" s="5">
        <f t="shared" si="40"/>
        <v>12250</v>
      </c>
      <c r="H1267" s="1">
        <v>15925</v>
      </c>
      <c r="J1267" s="1"/>
    </row>
    <row r="1268" spans="1:10" x14ac:dyDescent="0.25">
      <c r="A1268" s="3" t="s">
        <v>756</v>
      </c>
      <c r="B1268" s="1">
        <v>91</v>
      </c>
      <c r="C1268" s="1">
        <v>100</v>
      </c>
      <c r="D1268" s="1">
        <v>50</v>
      </c>
      <c r="E1268" s="1">
        <v>50</v>
      </c>
      <c r="F1268" s="4">
        <f t="shared" si="41"/>
        <v>0.5</v>
      </c>
      <c r="G1268" s="5">
        <f t="shared" si="40"/>
        <v>4550</v>
      </c>
      <c r="H1268" s="1">
        <v>9100</v>
      </c>
      <c r="J1268" s="1"/>
    </row>
    <row r="1269" spans="1:10" x14ac:dyDescent="0.25">
      <c r="A1269" s="3" t="s">
        <v>757</v>
      </c>
      <c r="B1269" s="1">
        <v>17</v>
      </c>
      <c r="C1269" s="1">
        <v>86</v>
      </c>
      <c r="D1269" s="1">
        <v>36</v>
      </c>
      <c r="E1269" s="1">
        <v>50</v>
      </c>
      <c r="F1269" s="4">
        <f t="shared" si="41"/>
        <v>0.58139534883720934</v>
      </c>
      <c r="G1269" s="5">
        <f t="shared" si="40"/>
        <v>850</v>
      </c>
      <c r="H1269" s="1">
        <v>1462</v>
      </c>
      <c r="J1269" s="1"/>
    </row>
    <row r="1270" spans="1:10" x14ac:dyDescent="0.25">
      <c r="A1270" s="3" t="s">
        <v>277</v>
      </c>
      <c r="B1270" s="1">
        <v>25</v>
      </c>
      <c r="C1270" s="1">
        <v>86</v>
      </c>
      <c r="D1270" s="1">
        <v>36</v>
      </c>
      <c r="E1270" s="1">
        <v>50</v>
      </c>
      <c r="F1270" s="4">
        <f t="shared" si="41"/>
        <v>0.58139534883720934</v>
      </c>
      <c r="G1270" s="5">
        <f t="shared" si="40"/>
        <v>1250</v>
      </c>
      <c r="H1270" s="1">
        <v>2150</v>
      </c>
      <c r="J1270" s="1"/>
    </row>
    <row r="1271" spans="1:10" x14ac:dyDescent="0.25">
      <c r="A1271" s="3" t="s">
        <v>685</v>
      </c>
      <c r="B1271" s="1">
        <v>6</v>
      </c>
      <c r="C1271" s="1">
        <v>78</v>
      </c>
      <c r="D1271" s="1">
        <v>28</v>
      </c>
      <c r="E1271" s="1">
        <v>50</v>
      </c>
      <c r="F1271" s="4">
        <f t="shared" si="41"/>
        <v>0.64102564102564108</v>
      </c>
      <c r="G1271" s="5">
        <f t="shared" si="40"/>
        <v>300</v>
      </c>
      <c r="H1271" s="1">
        <v>468</v>
      </c>
      <c r="J1271" s="1"/>
    </row>
    <row r="1272" spans="1:10" x14ac:dyDescent="0.25">
      <c r="A1272" s="3">
        <v>753</v>
      </c>
      <c r="B1272" s="1">
        <v>8</v>
      </c>
      <c r="C1272" s="1">
        <v>95</v>
      </c>
      <c r="D1272" s="1">
        <v>46</v>
      </c>
      <c r="E1272" s="1">
        <v>49</v>
      </c>
      <c r="F1272" s="4">
        <f t="shared" si="41"/>
        <v>0.51578947368421058</v>
      </c>
      <c r="G1272" s="5">
        <f t="shared" si="40"/>
        <v>392</v>
      </c>
      <c r="H1272" s="1">
        <v>760</v>
      </c>
      <c r="J1272" s="1"/>
    </row>
    <row r="1273" spans="1:10" x14ac:dyDescent="0.25">
      <c r="A1273" s="3">
        <v>753</v>
      </c>
      <c r="B1273" s="1">
        <v>9</v>
      </c>
      <c r="C1273" s="1">
        <v>95</v>
      </c>
      <c r="D1273" s="1">
        <v>46</v>
      </c>
      <c r="E1273" s="1">
        <v>49</v>
      </c>
      <c r="F1273" s="4">
        <f t="shared" si="41"/>
        <v>0.51578947368421058</v>
      </c>
      <c r="G1273" s="5">
        <f t="shared" si="40"/>
        <v>441</v>
      </c>
      <c r="H1273" s="1">
        <v>855</v>
      </c>
      <c r="J1273" s="1"/>
    </row>
    <row r="1274" spans="1:10" x14ac:dyDescent="0.25">
      <c r="A1274" s="3">
        <v>753</v>
      </c>
      <c r="B1274" s="1">
        <v>5</v>
      </c>
      <c r="C1274" s="1">
        <v>95</v>
      </c>
      <c r="D1274" s="1">
        <v>46</v>
      </c>
      <c r="E1274" s="1">
        <v>49</v>
      </c>
      <c r="F1274" s="4">
        <f t="shared" si="41"/>
        <v>0.51578947368421058</v>
      </c>
      <c r="G1274" s="5">
        <f t="shared" ref="G1274:G1324" si="42">E1274*B1274</f>
        <v>245</v>
      </c>
      <c r="H1274" s="1">
        <v>475</v>
      </c>
      <c r="J1274" s="1"/>
    </row>
    <row r="1275" spans="1:10" x14ac:dyDescent="0.25">
      <c r="A1275" s="3">
        <v>753</v>
      </c>
      <c r="B1275" s="1">
        <v>6</v>
      </c>
      <c r="C1275" s="1">
        <v>95</v>
      </c>
      <c r="D1275" s="1">
        <v>46</v>
      </c>
      <c r="E1275" s="1">
        <v>49</v>
      </c>
      <c r="F1275" s="4">
        <f t="shared" ref="F1275:F1325" si="43">E1275/C1275</f>
        <v>0.51578947368421058</v>
      </c>
      <c r="G1275" s="5">
        <f t="shared" si="42"/>
        <v>294</v>
      </c>
      <c r="H1275" s="1">
        <v>570</v>
      </c>
      <c r="J1275" s="1"/>
    </row>
    <row r="1276" spans="1:10" x14ac:dyDescent="0.25">
      <c r="A1276" s="3" t="s">
        <v>758</v>
      </c>
      <c r="B1276" s="1">
        <v>20</v>
      </c>
      <c r="C1276" s="1">
        <v>93</v>
      </c>
      <c r="D1276" s="1">
        <v>44</v>
      </c>
      <c r="E1276" s="1">
        <v>49</v>
      </c>
      <c r="F1276" s="4">
        <f t="shared" si="43"/>
        <v>0.5268817204301075</v>
      </c>
      <c r="G1276" s="5">
        <f t="shared" si="42"/>
        <v>980</v>
      </c>
      <c r="H1276" s="1">
        <v>1860</v>
      </c>
      <c r="J1276" s="1"/>
    </row>
    <row r="1277" spans="1:10" x14ac:dyDescent="0.25">
      <c r="A1277" s="3" t="s">
        <v>87</v>
      </c>
      <c r="B1277" s="1">
        <v>28</v>
      </c>
      <c r="C1277" s="1">
        <v>96</v>
      </c>
      <c r="D1277" s="1">
        <v>47</v>
      </c>
      <c r="E1277" s="1">
        <v>49</v>
      </c>
      <c r="F1277" s="4">
        <f t="shared" si="43"/>
        <v>0.51041666666666663</v>
      </c>
      <c r="G1277" s="5">
        <f t="shared" si="42"/>
        <v>1372</v>
      </c>
      <c r="H1277" s="1">
        <v>2688</v>
      </c>
      <c r="J1277" s="1"/>
    </row>
    <row r="1278" spans="1:10" x14ac:dyDescent="0.25">
      <c r="A1278" s="3" t="s">
        <v>759</v>
      </c>
      <c r="B1278" s="1">
        <v>214</v>
      </c>
      <c r="C1278" s="1">
        <v>95</v>
      </c>
      <c r="D1278" s="1">
        <v>46</v>
      </c>
      <c r="E1278" s="1">
        <v>49</v>
      </c>
      <c r="F1278" s="4">
        <f t="shared" si="43"/>
        <v>0.51578947368421058</v>
      </c>
      <c r="G1278" s="5">
        <f t="shared" si="42"/>
        <v>10486</v>
      </c>
      <c r="H1278" s="1">
        <v>20330</v>
      </c>
      <c r="J1278" s="1"/>
    </row>
    <row r="1279" spans="1:10" x14ac:dyDescent="0.25">
      <c r="A1279" s="3">
        <v>8670</v>
      </c>
      <c r="B1279" s="1">
        <v>169</v>
      </c>
      <c r="C1279" s="1">
        <v>93</v>
      </c>
      <c r="D1279" s="1">
        <v>44</v>
      </c>
      <c r="E1279" s="1">
        <v>49</v>
      </c>
      <c r="F1279" s="4">
        <f t="shared" si="43"/>
        <v>0.5268817204301075</v>
      </c>
      <c r="G1279" s="5">
        <f t="shared" si="42"/>
        <v>8281</v>
      </c>
      <c r="H1279" s="1">
        <v>15717</v>
      </c>
      <c r="J1279" s="1"/>
    </row>
    <row r="1280" spans="1:10" x14ac:dyDescent="0.25">
      <c r="A1280" s="3" t="s">
        <v>760</v>
      </c>
      <c r="B1280" s="1">
        <v>10</v>
      </c>
      <c r="C1280" s="1">
        <v>63</v>
      </c>
      <c r="D1280" s="1">
        <v>14</v>
      </c>
      <c r="E1280" s="1">
        <v>49</v>
      </c>
      <c r="F1280" s="4">
        <f t="shared" si="43"/>
        <v>0.77777777777777779</v>
      </c>
      <c r="G1280" s="5">
        <f t="shared" si="42"/>
        <v>490</v>
      </c>
      <c r="H1280" s="1">
        <v>630</v>
      </c>
      <c r="J1280" s="1"/>
    </row>
    <row r="1281" spans="1:10" x14ac:dyDescent="0.25">
      <c r="A1281" s="3" t="s">
        <v>761</v>
      </c>
      <c r="B1281" s="1">
        <v>5</v>
      </c>
      <c r="C1281" s="1">
        <v>63</v>
      </c>
      <c r="D1281" s="1">
        <v>14</v>
      </c>
      <c r="E1281" s="1">
        <v>49</v>
      </c>
      <c r="F1281" s="4">
        <f t="shared" si="43"/>
        <v>0.77777777777777779</v>
      </c>
      <c r="G1281" s="5">
        <f t="shared" si="42"/>
        <v>245</v>
      </c>
      <c r="H1281" s="1">
        <v>315</v>
      </c>
      <c r="J1281" s="1"/>
    </row>
    <row r="1282" spans="1:10" x14ac:dyDescent="0.25">
      <c r="A1282" s="3" t="s">
        <v>762</v>
      </c>
      <c r="B1282" s="1">
        <v>3</v>
      </c>
      <c r="C1282" s="1">
        <v>63</v>
      </c>
      <c r="D1282" s="1">
        <v>14</v>
      </c>
      <c r="E1282" s="1">
        <v>49</v>
      </c>
      <c r="F1282" s="4">
        <f t="shared" si="43"/>
        <v>0.77777777777777779</v>
      </c>
      <c r="G1282" s="5">
        <f t="shared" si="42"/>
        <v>147</v>
      </c>
      <c r="H1282" s="1">
        <v>189</v>
      </c>
      <c r="J1282" s="1"/>
    </row>
    <row r="1283" spans="1:10" x14ac:dyDescent="0.25">
      <c r="A1283" s="3" t="s">
        <v>763</v>
      </c>
      <c r="B1283" s="1">
        <v>51</v>
      </c>
      <c r="C1283" s="1">
        <v>95</v>
      </c>
      <c r="D1283" s="1">
        <v>47</v>
      </c>
      <c r="E1283" s="1">
        <v>48</v>
      </c>
      <c r="F1283" s="4">
        <f t="shared" si="43"/>
        <v>0.50526315789473686</v>
      </c>
      <c r="G1283" s="5">
        <f t="shared" si="42"/>
        <v>2448</v>
      </c>
      <c r="H1283" s="1">
        <v>4845</v>
      </c>
      <c r="J1283" s="1"/>
    </row>
    <row r="1284" spans="1:10" x14ac:dyDescent="0.25">
      <c r="A1284" s="3" t="s">
        <v>764</v>
      </c>
      <c r="B1284" s="1">
        <v>45</v>
      </c>
      <c r="C1284" s="1">
        <v>95</v>
      </c>
      <c r="D1284" s="1">
        <v>47</v>
      </c>
      <c r="E1284" s="1">
        <v>48</v>
      </c>
      <c r="F1284" s="4">
        <f t="shared" si="43"/>
        <v>0.50526315789473686</v>
      </c>
      <c r="G1284" s="5">
        <f t="shared" si="42"/>
        <v>2160</v>
      </c>
      <c r="H1284" s="1">
        <v>4275</v>
      </c>
      <c r="J1284" s="1"/>
    </row>
    <row r="1285" spans="1:10" x14ac:dyDescent="0.25">
      <c r="A1285" s="3" t="s">
        <v>120</v>
      </c>
      <c r="B1285" s="1">
        <v>13</v>
      </c>
      <c r="C1285" s="1">
        <v>97</v>
      </c>
      <c r="D1285" s="1">
        <v>49</v>
      </c>
      <c r="E1285" s="1">
        <v>48</v>
      </c>
      <c r="F1285" s="4">
        <f t="shared" si="43"/>
        <v>0.49484536082474229</v>
      </c>
      <c r="G1285" s="5">
        <f t="shared" si="42"/>
        <v>624</v>
      </c>
      <c r="H1285" s="1">
        <v>1261</v>
      </c>
      <c r="J1285" s="1"/>
    </row>
    <row r="1286" spans="1:10" x14ac:dyDescent="0.25">
      <c r="A1286" s="3" t="s">
        <v>198</v>
      </c>
      <c r="B1286" s="1">
        <v>96</v>
      </c>
      <c r="C1286" s="1">
        <v>62</v>
      </c>
      <c r="D1286" s="1">
        <v>14</v>
      </c>
      <c r="E1286" s="1">
        <v>48</v>
      </c>
      <c r="F1286" s="4">
        <f t="shared" si="43"/>
        <v>0.77419354838709675</v>
      </c>
      <c r="G1286" s="5">
        <f t="shared" si="42"/>
        <v>4608</v>
      </c>
      <c r="H1286" s="1">
        <v>5952</v>
      </c>
      <c r="J1286" s="1"/>
    </row>
    <row r="1287" spans="1:10" x14ac:dyDescent="0.25">
      <c r="A1287" s="3" t="s">
        <v>765</v>
      </c>
      <c r="B1287" s="1">
        <v>45</v>
      </c>
      <c r="C1287" s="1">
        <v>83</v>
      </c>
      <c r="D1287" s="1">
        <v>35</v>
      </c>
      <c r="E1287" s="1">
        <v>48</v>
      </c>
      <c r="F1287" s="4">
        <f t="shared" si="43"/>
        <v>0.57831325301204817</v>
      </c>
      <c r="G1287" s="5">
        <f t="shared" si="42"/>
        <v>2160</v>
      </c>
      <c r="H1287" s="1">
        <v>3735</v>
      </c>
      <c r="J1287" s="1"/>
    </row>
    <row r="1288" spans="1:10" x14ac:dyDescent="0.25">
      <c r="A1288" s="3" t="s">
        <v>766</v>
      </c>
      <c r="B1288" s="1">
        <v>2</v>
      </c>
      <c r="C1288" s="1">
        <v>194</v>
      </c>
      <c r="D1288" s="1">
        <v>146</v>
      </c>
      <c r="E1288" s="1">
        <v>48</v>
      </c>
      <c r="F1288" s="4">
        <f t="shared" si="43"/>
        <v>0.24742268041237114</v>
      </c>
      <c r="G1288" s="5">
        <f t="shared" si="42"/>
        <v>96</v>
      </c>
      <c r="H1288" s="1">
        <v>388</v>
      </c>
      <c r="J1288" s="1"/>
    </row>
    <row r="1289" spans="1:10" x14ac:dyDescent="0.25">
      <c r="A1289" s="3" t="s">
        <v>258</v>
      </c>
      <c r="B1289" s="1">
        <v>2</v>
      </c>
      <c r="C1289" s="1">
        <v>84</v>
      </c>
      <c r="D1289" s="1">
        <v>36</v>
      </c>
      <c r="E1289" s="1">
        <v>48</v>
      </c>
      <c r="F1289" s="4">
        <f t="shared" si="43"/>
        <v>0.5714285714285714</v>
      </c>
      <c r="G1289" s="5">
        <f t="shared" si="42"/>
        <v>96</v>
      </c>
      <c r="H1289" s="1">
        <v>168</v>
      </c>
      <c r="J1289" s="1"/>
    </row>
    <row r="1290" spans="1:10" x14ac:dyDescent="0.25">
      <c r="A1290" s="3">
        <v>9997</v>
      </c>
      <c r="B1290" s="1">
        <v>2</v>
      </c>
      <c r="C1290" s="1">
        <v>197</v>
      </c>
      <c r="D1290" s="1">
        <v>149</v>
      </c>
      <c r="E1290" s="1">
        <v>48</v>
      </c>
      <c r="F1290" s="4">
        <f t="shared" si="43"/>
        <v>0.24365482233502539</v>
      </c>
      <c r="G1290" s="5">
        <f t="shared" si="42"/>
        <v>96</v>
      </c>
      <c r="H1290" s="1">
        <v>394</v>
      </c>
      <c r="J1290" s="1"/>
    </row>
    <row r="1291" spans="1:10" x14ac:dyDescent="0.25">
      <c r="A1291" s="3" t="s">
        <v>767</v>
      </c>
      <c r="B1291" s="1">
        <v>5</v>
      </c>
      <c r="C1291" s="1">
        <v>56</v>
      </c>
      <c r="D1291" s="1">
        <v>8</v>
      </c>
      <c r="E1291" s="1">
        <v>48</v>
      </c>
      <c r="F1291" s="4">
        <f t="shared" si="43"/>
        <v>0.8571428571428571</v>
      </c>
      <c r="G1291" s="5">
        <f t="shared" si="42"/>
        <v>240</v>
      </c>
      <c r="H1291" s="1">
        <v>280</v>
      </c>
      <c r="J1291" s="1"/>
    </row>
    <row r="1292" spans="1:10" x14ac:dyDescent="0.25">
      <c r="A1292" s="3" t="s">
        <v>768</v>
      </c>
      <c r="B1292" s="1">
        <v>26</v>
      </c>
      <c r="C1292" s="1">
        <v>106</v>
      </c>
      <c r="D1292" s="1">
        <v>59</v>
      </c>
      <c r="E1292" s="1">
        <v>47</v>
      </c>
      <c r="F1292" s="4">
        <f t="shared" si="43"/>
        <v>0.44339622641509435</v>
      </c>
      <c r="G1292" s="5">
        <f t="shared" si="42"/>
        <v>1222</v>
      </c>
      <c r="H1292" s="1">
        <v>2756</v>
      </c>
      <c r="J1292" s="1"/>
    </row>
    <row r="1293" spans="1:10" x14ac:dyDescent="0.25">
      <c r="A1293" s="3">
        <v>502</v>
      </c>
      <c r="B1293" s="1">
        <v>196</v>
      </c>
      <c r="C1293" s="1">
        <v>78</v>
      </c>
      <c r="D1293" s="1">
        <v>31</v>
      </c>
      <c r="E1293" s="1">
        <v>47</v>
      </c>
      <c r="F1293" s="4">
        <f t="shared" si="43"/>
        <v>0.60256410256410253</v>
      </c>
      <c r="G1293" s="5">
        <f t="shared" si="42"/>
        <v>9212</v>
      </c>
      <c r="H1293" s="1">
        <v>15288</v>
      </c>
      <c r="J1293" s="1"/>
    </row>
    <row r="1294" spans="1:10" x14ac:dyDescent="0.25">
      <c r="A1294" s="3" t="s">
        <v>119</v>
      </c>
      <c r="B1294" s="1">
        <v>58</v>
      </c>
      <c r="C1294" s="1">
        <v>92</v>
      </c>
      <c r="D1294" s="1">
        <v>45</v>
      </c>
      <c r="E1294" s="1">
        <v>47</v>
      </c>
      <c r="F1294" s="4">
        <f t="shared" si="43"/>
        <v>0.51086956521739135</v>
      </c>
      <c r="G1294" s="5">
        <f t="shared" si="42"/>
        <v>2726</v>
      </c>
      <c r="H1294" s="1">
        <v>5336</v>
      </c>
      <c r="J1294" s="1"/>
    </row>
    <row r="1295" spans="1:10" x14ac:dyDescent="0.25">
      <c r="A1295" s="3" t="s">
        <v>58</v>
      </c>
      <c r="B1295" s="1">
        <v>190</v>
      </c>
      <c r="C1295" s="1">
        <v>83</v>
      </c>
      <c r="D1295" s="1">
        <v>36</v>
      </c>
      <c r="E1295" s="1">
        <v>47</v>
      </c>
      <c r="F1295" s="4">
        <f t="shared" si="43"/>
        <v>0.5662650602409639</v>
      </c>
      <c r="G1295" s="5">
        <f t="shared" si="42"/>
        <v>8930</v>
      </c>
      <c r="H1295" s="1">
        <v>15770</v>
      </c>
      <c r="J1295" s="1"/>
    </row>
    <row r="1296" spans="1:10" x14ac:dyDescent="0.25">
      <c r="A1296" s="3" t="s">
        <v>64</v>
      </c>
      <c r="B1296" s="1">
        <v>347</v>
      </c>
      <c r="C1296" s="1">
        <v>91</v>
      </c>
      <c r="D1296" s="1">
        <v>44</v>
      </c>
      <c r="E1296" s="1">
        <v>47</v>
      </c>
      <c r="F1296" s="4">
        <f t="shared" si="43"/>
        <v>0.51648351648351654</v>
      </c>
      <c r="G1296" s="5">
        <f t="shared" si="42"/>
        <v>16309</v>
      </c>
      <c r="H1296" s="1">
        <v>31577</v>
      </c>
      <c r="J1296" s="1"/>
    </row>
    <row r="1297" spans="1:10" x14ac:dyDescent="0.25">
      <c r="A1297" s="3" t="s">
        <v>769</v>
      </c>
      <c r="B1297" s="1">
        <v>78</v>
      </c>
      <c r="C1297" s="1">
        <v>71</v>
      </c>
      <c r="D1297" s="1">
        <v>24</v>
      </c>
      <c r="E1297" s="1">
        <v>47</v>
      </c>
      <c r="F1297" s="4">
        <f t="shared" si="43"/>
        <v>0.6619718309859155</v>
      </c>
      <c r="G1297" s="5">
        <f t="shared" si="42"/>
        <v>3666</v>
      </c>
      <c r="H1297" s="1">
        <v>5538</v>
      </c>
      <c r="J1297" s="1"/>
    </row>
    <row r="1298" spans="1:10" x14ac:dyDescent="0.25">
      <c r="A1298" s="3" t="s">
        <v>770</v>
      </c>
      <c r="B1298" s="1">
        <v>10</v>
      </c>
      <c r="C1298" s="1">
        <v>90</v>
      </c>
      <c r="D1298" s="1">
        <v>43</v>
      </c>
      <c r="E1298" s="1">
        <v>47</v>
      </c>
      <c r="F1298" s="4">
        <f t="shared" si="43"/>
        <v>0.52222222222222225</v>
      </c>
      <c r="G1298" s="5">
        <f t="shared" si="42"/>
        <v>470</v>
      </c>
      <c r="H1298" s="1">
        <v>900</v>
      </c>
      <c r="J1298" s="1"/>
    </row>
    <row r="1299" spans="1:10" x14ac:dyDescent="0.25">
      <c r="A1299" s="3">
        <v>7023</v>
      </c>
      <c r="B1299" s="1">
        <v>3</v>
      </c>
      <c r="C1299" s="1">
        <v>55</v>
      </c>
      <c r="D1299" s="1">
        <v>8</v>
      </c>
      <c r="E1299" s="1">
        <v>47</v>
      </c>
      <c r="F1299" s="4">
        <f t="shared" si="43"/>
        <v>0.8545454545454545</v>
      </c>
      <c r="G1299" s="5">
        <f t="shared" si="42"/>
        <v>141</v>
      </c>
      <c r="H1299" s="1">
        <v>165</v>
      </c>
      <c r="J1299" s="1"/>
    </row>
    <row r="1300" spans="1:10" x14ac:dyDescent="0.25">
      <c r="A1300" s="3" t="s">
        <v>325</v>
      </c>
      <c r="B1300" s="1">
        <v>24</v>
      </c>
      <c r="C1300" s="1">
        <v>87</v>
      </c>
      <c r="D1300" s="1">
        <v>40</v>
      </c>
      <c r="E1300" s="1">
        <v>47</v>
      </c>
      <c r="F1300" s="4">
        <f t="shared" si="43"/>
        <v>0.54022988505747127</v>
      </c>
      <c r="G1300" s="5">
        <f t="shared" si="42"/>
        <v>1128</v>
      </c>
      <c r="H1300" s="1">
        <v>2088</v>
      </c>
      <c r="J1300" s="1"/>
    </row>
    <row r="1301" spans="1:10" x14ac:dyDescent="0.25">
      <c r="A1301" s="3" t="s">
        <v>771</v>
      </c>
      <c r="B1301" s="1">
        <v>92</v>
      </c>
      <c r="C1301" s="1">
        <v>67</v>
      </c>
      <c r="D1301" s="1">
        <v>20</v>
      </c>
      <c r="E1301" s="1">
        <v>47</v>
      </c>
      <c r="F1301" s="4">
        <f t="shared" si="43"/>
        <v>0.70149253731343286</v>
      </c>
      <c r="G1301" s="5">
        <f t="shared" si="42"/>
        <v>4324</v>
      </c>
      <c r="H1301" s="1">
        <v>6164</v>
      </c>
      <c r="J1301" s="1"/>
    </row>
    <row r="1302" spans="1:10" x14ac:dyDescent="0.25">
      <c r="A1302" s="3" t="s">
        <v>611</v>
      </c>
      <c r="B1302" s="1">
        <v>8</v>
      </c>
      <c r="C1302" s="1">
        <v>169</v>
      </c>
      <c r="D1302" s="1">
        <v>123</v>
      </c>
      <c r="E1302" s="1">
        <v>46</v>
      </c>
      <c r="F1302" s="4">
        <f t="shared" si="43"/>
        <v>0.27218934911242604</v>
      </c>
      <c r="G1302" s="5">
        <f t="shared" si="42"/>
        <v>368</v>
      </c>
      <c r="H1302" s="1">
        <v>1352</v>
      </c>
      <c r="J1302" s="1"/>
    </row>
    <row r="1303" spans="1:10" x14ac:dyDescent="0.25">
      <c r="A1303" s="3" t="s">
        <v>511</v>
      </c>
      <c r="B1303" s="1">
        <v>1</v>
      </c>
      <c r="C1303" s="1">
        <v>236</v>
      </c>
      <c r="D1303" s="1">
        <v>190</v>
      </c>
      <c r="E1303" s="1">
        <v>46</v>
      </c>
      <c r="F1303" s="4">
        <f t="shared" si="43"/>
        <v>0.19491525423728814</v>
      </c>
      <c r="G1303" s="5">
        <f t="shared" si="42"/>
        <v>46</v>
      </c>
      <c r="H1303" s="1">
        <v>236</v>
      </c>
      <c r="J1303" s="1"/>
    </row>
    <row r="1304" spans="1:10" x14ac:dyDescent="0.25">
      <c r="A1304" s="3" t="s">
        <v>120</v>
      </c>
      <c r="B1304" s="1">
        <v>11</v>
      </c>
      <c r="C1304" s="1">
        <v>97</v>
      </c>
      <c r="D1304" s="1">
        <v>51</v>
      </c>
      <c r="E1304" s="1">
        <v>46</v>
      </c>
      <c r="F1304" s="4">
        <f t="shared" si="43"/>
        <v>0.47422680412371132</v>
      </c>
      <c r="G1304" s="5">
        <f t="shared" si="42"/>
        <v>506</v>
      </c>
      <c r="H1304" s="1">
        <v>1067</v>
      </c>
      <c r="J1304" s="1"/>
    </row>
    <row r="1305" spans="1:10" x14ac:dyDescent="0.25">
      <c r="A1305" s="3" t="s">
        <v>120</v>
      </c>
      <c r="B1305" s="1">
        <v>4</v>
      </c>
      <c r="C1305" s="1">
        <v>95</v>
      </c>
      <c r="D1305" s="1">
        <v>49</v>
      </c>
      <c r="E1305" s="1">
        <v>46</v>
      </c>
      <c r="F1305" s="4">
        <f t="shared" si="43"/>
        <v>0.48421052631578948</v>
      </c>
      <c r="G1305" s="5">
        <f t="shared" si="42"/>
        <v>184</v>
      </c>
      <c r="H1305" s="1">
        <v>380</v>
      </c>
      <c r="J1305" s="1"/>
    </row>
    <row r="1306" spans="1:10" x14ac:dyDescent="0.25">
      <c r="A1306" s="3" t="s">
        <v>119</v>
      </c>
      <c r="B1306" s="1">
        <v>5</v>
      </c>
      <c r="C1306" s="1">
        <v>90</v>
      </c>
      <c r="D1306" s="1">
        <v>44</v>
      </c>
      <c r="E1306" s="1">
        <v>46</v>
      </c>
      <c r="F1306" s="4">
        <f t="shared" si="43"/>
        <v>0.51111111111111107</v>
      </c>
      <c r="G1306" s="5">
        <f t="shared" si="42"/>
        <v>230</v>
      </c>
      <c r="H1306" s="1">
        <v>450</v>
      </c>
      <c r="J1306" s="1"/>
    </row>
    <row r="1307" spans="1:10" x14ac:dyDescent="0.25">
      <c r="A1307" s="3" t="s">
        <v>209</v>
      </c>
      <c r="B1307" s="1">
        <v>35</v>
      </c>
      <c r="C1307" s="1">
        <v>101</v>
      </c>
      <c r="D1307" s="1">
        <v>55</v>
      </c>
      <c r="E1307" s="1">
        <v>46</v>
      </c>
      <c r="F1307" s="4">
        <f t="shared" si="43"/>
        <v>0.45544554455445546</v>
      </c>
      <c r="G1307" s="5">
        <f t="shared" si="42"/>
        <v>1610</v>
      </c>
      <c r="H1307" s="1">
        <v>3535</v>
      </c>
      <c r="J1307" s="1"/>
    </row>
    <row r="1308" spans="1:10" x14ac:dyDescent="0.25">
      <c r="A1308" s="3" t="s">
        <v>209</v>
      </c>
      <c r="B1308" s="1">
        <v>42</v>
      </c>
      <c r="C1308" s="1">
        <v>101</v>
      </c>
      <c r="D1308" s="1">
        <v>55</v>
      </c>
      <c r="E1308" s="1">
        <v>46</v>
      </c>
      <c r="F1308" s="4">
        <f t="shared" si="43"/>
        <v>0.45544554455445546</v>
      </c>
      <c r="G1308" s="5">
        <f t="shared" si="42"/>
        <v>1932</v>
      </c>
      <c r="H1308" s="1">
        <v>4242</v>
      </c>
      <c r="J1308" s="1"/>
    </row>
    <row r="1309" spans="1:10" x14ac:dyDescent="0.25">
      <c r="A1309" s="3" t="s">
        <v>246</v>
      </c>
      <c r="B1309" s="1">
        <v>24</v>
      </c>
      <c r="C1309" s="1">
        <v>91</v>
      </c>
      <c r="D1309" s="1">
        <v>45</v>
      </c>
      <c r="E1309" s="1">
        <v>46</v>
      </c>
      <c r="F1309" s="4">
        <f t="shared" si="43"/>
        <v>0.50549450549450547</v>
      </c>
      <c r="G1309" s="5">
        <f t="shared" si="42"/>
        <v>1104</v>
      </c>
      <c r="H1309" s="1">
        <v>2184</v>
      </c>
      <c r="J1309" s="1"/>
    </row>
    <row r="1310" spans="1:10" x14ac:dyDescent="0.25">
      <c r="A1310" s="3" t="s">
        <v>772</v>
      </c>
      <c r="B1310" s="1">
        <v>11</v>
      </c>
      <c r="C1310" s="1">
        <v>145</v>
      </c>
      <c r="D1310" s="1">
        <v>99</v>
      </c>
      <c r="E1310" s="1">
        <v>46</v>
      </c>
      <c r="F1310" s="4">
        <f t="shared" si="43"/>
        <v>0.31724137931034485</v>
      </c>
      <c r="G1310" s="5">
        <f t="shared" si="42"/>
        <v>506</v>
      </c>
      <c r="H1310" s="1">
        <v>1595</v>
      </c>
      <c r="J1310" s="1"/>
    </row>
    <row r="1311" spans="1:10" x14ac:dyDescent="0.25">
      <c r="A1311" s="3" t="s">
        <v>6</v>
      </c>
      <c r="B1311" s="1">
        <v>43</v>
      </c>
      <c r="C1311" s="1">
        <v>71</v>
      </c>
      <c r="D1311" s="1">
        <v>25</v>
      </c>
      <c r="E1311" s="1">
        <v>46</v>
      </c>
      <c r="F1311" s="4">
        <f t="shared" si="43"/>
        <v>0.647887323943662</v>
      </c>
      <c r="G1311" s="5">
        <f t="shared" si="42"/>
        <v>1978</v>
      </c>
      <c r="H1311" s="1">
        <v>3053</v>
      </c>
      <c r="J1311" s="1"/>
    </row>
    <row r="1312" spans="1:10" x14ac:dyDescent="0.25">
      <c r="A1312" s="3" t="s">
        <v>773</v>
      </c>
      <c r="B1312" s="1">
        <v>2</v>
      </c>
      <c r="C1312" s="1">
        <v>140</v>
      </c>
      <c r="D1312" s="1">
        <v>94</v>
      </c>
      <c r="E1312" s="1">
        <v>46</v>
      </c>
      <c r="F1312" s="4">
        <f t="shared" si="43"/>
        <v>0.32857142857142857</v>
      </c>
      <c r="G1312" s="5">
        <f t="shared" si="42"/>
        <v>92</v>
      </c>
      <c r="H1312" s="1">
        <v>280</v>
      </c>
      <c r="J1312" s="1"/>
    </row>
    <row r="1313" spans="1:10" x14ac:dyDescent="0.25">
      <c r="A1313" s="3" t="s">
        <v>774</v>
      </c>
      <c r="B1313" s="1">
        <v>106</v>
      </c>
      <c r="C1313" s="1">
        <v>77</v>
      </c>
      <c r="D1313" s="1">
        <v>32</v>
      </c>
      <c r="E1313" s="1">
        <v>45</v>
      </c>
      <c r="F1313" s="4">
        <f t="shared" si="43"/>
        <v>0.58441558441558439</v>
      </c>
      <c r="G1313" s="5">
        <f t="shared" si="42"/>
        <v>4770</v>
      </c>
      <c r="H1313" s="1">
        <v>8162</v>
      </c>
      <c r="J1313" s="1"/>
    </row>
    <row r="1314" spans="1:10" x14ac:dyDescent="0.25">
      <c r="A1314" s="3" t="s">
        <v>209</v>
      </c>
      <c r="B1314" s="1">
        <v>56</v>
      </c>
      <c r="C1314" s="1">
        <v>100</v>
      </c>
      <c r="D1314" s="1">
        <v>55</v>
      </c>
      <c r="E1314" s="1">
        <v>45</v>
      </c>
      <c r="F1314" s="4">
        <f t="shared" si="43"/>
        <v>0.45</v>
      </c>
      <c r="G1314" s="5">
        <f t="shared" si="42"/>
        <v>2520</v>
      </c>
      <c r="H1314" s="1">
        <v>5600</v>
      </c>
      <c r="J1314" s="1"/>
    </row>
    <row r="1315" spans="1:10" x14ac:dyDescent="0.25">
      <c r="A1315" s="3" t="s">
        <v>675</v>
      </c>
      <c r="B1315" s="1">
        <v>21</v>
      </c>
      <c r="C1315" s="1">
        <v>242</v>
      </c>
      <c r="D1315" s="1">
        <v>197</v>
      </c>
      <c r="E1315" s="1">
        <v>45</v>
      </c>
      <c r="F1315" s="4">
        <f t="shared" si="43"/>
        <v>0.18595041322314049</v>
      </c>
      <c r="G1315" s="5">
        <f t="shared" si="42"/>
        <v>945</v>
      </c>
      <c r="H1315" s="1">
        <v>5082</v>
      </c>
      <c r="J1315" s="1"/>
    </row>
    <row r="1316" spans="1:10" x14ac:dyDescent="0.25">
      <c r="A1316" s="3" t="s">
        <v>775</v>
      </c>
      <c r="B1316" s="1">
        <v>4</v>
      </c>
      <c r="C1316" s="1">
        <v>79</v>
      </c>
      <c r="D1316" s="1">
        <v>34</v>
      </c>
      <c r="E1316" s="1">
        <v>45</v>
      </c>
      <c r="F1316" s="4">
        <f t="shared" si="43"/>
        <v>0.569620253164557</v>
      </c>
      <c r="G1316" s="5">
        <f t="shared" si="42"/>
        <v>180</v>
      </c>
      <c r="H1316" s="1">
        <v>316</v>
      </c>
      <c r="J1316" s="1"/>
    </row>
    <row r="1317" spans="1:10" x14ac:dyDescent="0.25">
      <c r="A1317" s="3" t="s">
        <v>216</v>
      </c>
      <c r="B1317" s="1">
        <v>8</v>
      </c>
      <c r="C1317" s="1">
        <v>53</v>
      </c>
      <c r="D1317" s="1">
        <v>8</v>
      </c>
      <c r="E1317" s="1">
        <v>45</v>
      </c>
      <c r="F1317" s="4">
        <f t="shared" si="43"/>
        <v>0.84905660377358494</v>
      </c>
      <c r="G1317" s="5">
        <f t="shared" si="42"/>
        <v>360</v>
      </c>
      <c r="H1317" s="1">
        <v>424</v>
      </c>
      <c r="J1317" s="1"/>
    </row>
    <row r="1318" spans="1:10" x14ac:dyDescent="0.25">
      <c r="A1318" s="3" t="s">
        <v>222</v>
      </c>
      <c r="B1318" s="1">
        <v>65</v>
      </c>
      <c r="C1318" s="1">
        <v>52</v>
      </c>
      <c r="D1318" s="1">
        <v>7</v>
      </c>
      <c r="E1318" s="1">
        <v>45</v>
      </c>
      <c r="F1318" s="4">
        <f t="shared" si="43"/>
        <v>0.86538461538461542</v>
      </c>
      <c r="G1318" s="5">
        <f t="shared" si="42"/>
        <v>2925</v>
      </c>
      <c r="H1318" s="1">
        <v>3380</v>
      </c>
      <c r="J1318" s="1"/>
    </row>
    <row r="1319" spans="1:10" x14ac:dyDescent="0.25">
      <c r="A1319" s="3" t="s">
        <v>209</v>
      </c>
      <c r="B1319" s="1">
        <v>39</v>
      </c>
      <c r="C1319" s="1">
        <v>99</v>
      </c>
      <c r="D1319" s="1">
        <v>55</v>
      </c>
      <c r="E1319" s="1">
        <v>44</v>
      </c>
      <c r="F1319" s="4">
        <f t="shared" si="43"/>
        <v>0.44444444444444442</v>
      </c>
      <c r="G1319" s="5">
        <f t="shared" si="42"/>
        <v>1716</v>
      </c>
      <c r="H1319" s="1">
        <v>3861</v>
      </c>
      <c r="J1319" s="1"/>
    </row>
    <row r="1320" spans="1:10" x14ac:dyDescent="0.25">
      <c r="A1320" s="3" t="s">
        <v>659</v>
      </c>
      <c r="B1320" s="1">
        <v>9</v>
      </c>
      <c r="C1320" s="1">
        <v>104</v>
      </c>
      <c r="D1320" s="1">
        <v>60</v>
      </c>
      <c r="E1320" s="1">
        <v>44</v>
      </c>
      <c r="F1320" s="4">
        <f t="shared" si="43"/>
        <v>0.42307692307692307</v>
      </c>
      <c r="G1320" s="5">
        <f t="shared" si="42"/>
        <v>396</v>
      </c>
      <c r="H1320" s="1">
        <v>936</v>
      </c>
      <c r="J1320" s="1"/>
    </row>
    <row r="1321" spans="1:10" x14ac:dyDescent="0.25">
      <c r="A1321" s="3" t="s">
        <v>88</v>
      </c>
      <c r="B1321" s="1">
        <v>367</v>
      </c>
      <c r="C1321" s="1">
        <v>65</v>
      </c>
      <c r="D1321" s="1">
        <v>21</v>
      </c>
      <c r="E1321" s="1">
        <v>44</v>
      </c>
      <c r="F1321" s="4">
        <f t="shared" si="43"/>
        <v>0.67692307692307696</v>
      </c>
      <c r="G1321" s="5">
        <f t="shared" si="42"/>
        <v>16148</v>
      </c>
      <c r="H1321" s="1">
        <v>23855</v>
      </c>
      <c r="J1321" s="1"/>
    </row>
    <row r="1322" spans="1:10" x14ac:dyDescent="0.25">
      <c r="A1322" s="3" t="s">
        <v>200</v>
      </c>
      <c r="B1322" s="1">
        <v>180</v>
      </c>
      <c r="C1322" s="1">
        <v>63</v>
      </c>
      <c r="D1322" s="1">
        <v>19</v>
      </c>
      <c r="E1322" s="1">
        <v>44</v>
      </c>
      <c r="F1322" s="4">
        <f t="shared" si="43"/>
        <v>0.69841269841269837</v>
      </c>
      <c r="G1322" s="5">
        <f t="shared" si="42"/>
        <v>7920</v>
      </c>
      <c r="H1322" s="1">
        <v>11340</v>
      </c>
      <c r="J1322" s="1"/>
    </row>
    <row r="1323" spans="1:10" x14ac:dyDescent="0.25">
      <c r="A1323" s="3" t="s">
        <v>718</v>
      </c>
      <c r="B1323" s="1">
        <v>7</v>
      </c>
      <c r="C1323" s="1">
        <v>83</v>
      </c>
      <c r="D1323" s="1">
        <v>40</v>
      </c>
      <c r="E1323" s="1">
        <v>43</v>
      </c>
      <c r="F1323" s="4">
        <f t="shared" si="43"/>
        <v>0.51807228915662651</v>
      </c>
      <c r="G1323" s="5">
        <f t="shared" si="42"/>
        <v>301</v>
      </c>
      <c r="H1323" s="1">
        <v>581</v>
      </c>
      <c r="J1323" s="1"/>
    </row>
    <row r="1324" spans="1:10" x14ac:dyDescent="0.25">
      <c r="A1324" s="3" t="s">
        <v>776</v>
      </c>
      <c r="B1324" s="1">
        <v>53</v>
      </c>
      <c r="C1324" s="1">
        <v>79</v>
      </c>
      <c r="D1324" s="1">
        <v>36</v>
      </c>
      <c r="E1324" s="1">
        <v>43</v>
      </c>
      <c r="F1324" s="4">
        <f t="shared" si="43"/>
        <v>0.54430379746835444</v>
      </c>
      <c r="G1324" s="5">
        <f t="shared" si="42"/>
        <v>2279</v>
      </c>
      <c r="H1324" s="1">
        <v>4187</v>
      </c>
      <c r="J1324" s="1"/>
    </row>
    <row r="1325" spans="1:10" x14ac:dyDescent="0.25">
      <c r="A1325" s="3" t="s">
        <v>119</v>
      </c>
      <c r="B1325" s="1">
        <v>42</v>
      </c>
      <c r="C1325" s="1">
        <v>88</v>
      </c>
      <c r="D1325" s="1">
        <v>45</v>
      </c>
      <c r="E1325" s="1">
        <v>43</v>
      </c>
      <c r="F1325" s="4">
        <f t="shared" si="43"/>
        <v>0.48863636363636365</v>
      </c>
      <c r="G1325" s="5">
        <f t="shared" ref="G1325:G1381" si="44">E1325*B1325</f>
        <v>1806</v>
      </c>
      <c r="H1325" s="1">
        <v>3696</v>
      </c>
      <c r="J1325" s="1"/>
    </row>
    <row r="1326" spans="1:10" x14ac:dyDescent="0.25">
      <c r="A1326" s="3" t="s">
        <v>777</v>
      </c>
      <c r="B1326" s="1">
        <v>25</v>
      </c>
      <c r="C1326" s="1">
        <v>63</v>
      </c>
      <c r="D1326" s="1">
        <v>20</v>
      </c>
      <c r="E1326" s="1">
        <v>43</v>
      </c>
      <c r="F1326" s="4">
        <f t="shared" ref="F1326:F1381" si="45">E1326/C1326</f>
        <v>0.68253968253968256</v>
      </c>
      <c r="G1326" s="5">
        <f t="shared" si="44"/>
        <v>1075</v>
      </c>
      <c r="H1326" s="1">
        <v>1575</v>
      </c>
      <c r="J1326" s="1"/>
    </row>
    <row r="1327" spans="1:10" x14ac:dyDescent="0.25">
      <c r="A1327" s="3" t="s">
        <v>778</v>
      </c>
      <c r="B1327" s="1">
        <v>41</v>
      </c>
      <c r="C1327" s="1">
        <v>55</v>
      </c>
      <c r="D1327" s="1">
        <v>12</v>
      </c>
      <c r="E1327" s="1">
        <v>43</v>
      </c>
      <c r="F1327" s="4">
        <f t="shared" si="45"/>
        <v>0.78181818181818186</v>
      </c>
      <c r="G1327" s="5">
        <f t="shared" si="44"/>
        <v>1763</v>
      </c>
      <c r="H1327" s="1">
        <v>2255</v>
      </c>
      <c r="J1327" s="1"/>
    </row>
    <row r="1328" spans="1:10" x14ac:dyDescent="0.25">
      <c r="A1328" s="3" t="s">
        <v>779</v>
      </c>
      <c r="B1328" s="1">
        <v>1</v>
      </c>
      <c r="C1328" s="1">
        <v>73</v>
      </c>
      <c r="D1328" s="1">
        <v>31</v>
      </c>
      <c r="E1328" s="1">
        <v>42</v>
      </c>
      <c r="F1328" s="4">
        <f t="shared" si="45"/>
        <v>0.57534246575342463</v>
      </c>
      <c r="G1328" s="5">
        <f t="shared" si="44"/>
        <v>42</v>
      </c>
      <c r="H1328" s="1">
        <v>73</v>
      </c>
      <c r="J1328" s="1"/>
    </row>
    <row r="1329" spans="1:10" x14ac:dyDescent="0.25">
      <c r="A1329" s="3" t="s">
        <v>779</v>
      </c>
      <c r="B1329" s="1">
        <v>6</v>
      </c>
      <c r="C1329" s="1">
        <v>73</v>
      </c>
      <c r="D1329" s="1">
        <v>31</v>
      </c>
      <c r="E1329" s="1">
        <v>42</v>
      </c>
      <c r="F1329" s="4">
        <f t="shared" si="45"/>
        <v>0.57534246575342463</v>
      </c>
      <c r="G1329" s="5">
        <f t="shared" si="44"/>
        <v>252</v>
      </c>
      <c r="H1329" s="1">
        <v>438</v>
      </c>
      <c r="J1329" s="1"/>
    </row>
    <row r="1330" spans="1:10" x14ac:dyDescent="0.25">
      <c r="A1330" s="3" t="s">
        <v>779</v>
      </c>
      <c r="B1330" s="1">
        <v>10</v>
      </c>
      <c r="C1330" s="1">
        <v>73</v>
      </c>
      <c r="D1330" s="1">
        <v>31</v>
      </c>
      <c r="E1330" s="1">
        <v>42</v>
      </c>
      <c r="F1330" s="4">
        <f t="shared" si="45"/>
        <v>0.57534246575342463</v>
      </c>
      <c r="G1330" s="5">
        <f t="shared" si="44"/>
        <v>420</v>
      </c>
      <c r="H1330" s="1">
        <v>730</v>
      </c>
      <c r="J1330" s="1"/>
    </row>
    <row r="1331" spans="1:10" x14ac:dyDescent="0.25">
      <c r="A1331" s="3" t="s">
        <v>779</v>
      </c>
      <c r="B1331" s="1">
        <v>14</v>
      </c>
      <c r="C1331" s="1">
        <v>73</v>
      </c>
      <c r="D1331" s="1">
        <v>31</v>
      </c>
      <c r="E1331" s="1">
        <v>42</v>
      </c>
      <c r="F1331" s="4">
        <f t="shared" si="45"/>
        <v>0.57534246575342463</v>
      </c>
      <c r="G1331" s="5">
        <f t="shared" si="44"/>
        <v>588</v>
      </c>
      <c r="H1331" s="1">
        <v>1022</v>
      </c>
      <c r="J1331" s="1"/>
    </row>
    <row r="1332" spans="1:10" x14ac:dyDescent="0.25">
      <c r="A1332" s="3" t="s">
        <v>779</v>
      </c>
      <c r="B1332" s="1">
        <v>7</v>
      </c>
      <c r="C1332" s="1">
        <v>73</v>
      </c>
      <c r="D1332" s="1">
        <v>31</v>
      </c>
      <c r="E1332" s="1">
        <v>42</v>
      </c>
      <c r="F1332" s="4">
        <f t="shared" si="45"/>
        <v>0.57534246575342463</v>
      </c>
      <c r="G1332" s="5">
        <f t="shared" si="44"/>
        <v>294</v>
      </c>
      <c r="H1332" s="1">
        <v>511</v>
      </c>
      <c r="J1332" s="1"/>
    </row>
    <row r="1333" spans="1:10" x14ac:dyDescent="0.25">
      <c r="A1333" s="3" t="s">
        <v>779</v>
      </c>
      <c r="B1333" s="1">
        <v>9</v>
      </c>
      <c r="C1333" s="1">
        <v>73</v>
      </c>
      <c r="D1333" s="1">
        <v>31</v>
      </c>
      <c r="E1333" s="1">
        <v>42</v>
      </c>
      <c r="F1333" s="4">
        <f t="shared" si="45"/>
        <v>0.57534246575342463</v>
      </c>
      <c r="G1333" s="5">
        <f t="shared" si="44"/>
        <v>378</v>
      </c>
      <c r="H1333" s="1">
        <v>657</v>
      </c>
      <c r="J1333" s="1"/>
    </row>
    <row r="1334" spans="1:10" x14ac:dyDescent="0.25">
      <c r="A1334" s="3" t="s">
        <v>779</v>
      </c>
      <c r="B1334" s="1">
        <v>4</v>
      </c>
      <c r="C1334" s="1">
        <v>73</v>
      </c>
      <c r="D1334" s="1">
        <v>31</v>
      </c>
      <c r="E1334" s="1">
        <v>42</v>
      </c>
      <c r="F1334" s="4">
        <f t="shared" si="45"/>
        <v>0.57534246575342463</v>
      </c>
      <c r="G1334" s="5">
        <f t="shared" si="44"/>
        <v>168</v>
      </c>
      <c r="H1334" s="1">
        <v>292</v>
      </c>
      <c r="J1334" s="1"/>
    </row>
    <row r="1335" spans="1:10" x14ac:dyDescent="0.25">
      <c r="A1335" s="3" t="s">
        <v>779</v>
      </c>
      <c r="B1335" s="1">
        <v>8</v>
      </c>
      <c r="C1335" s="1">
        <v>73</v>
      </c>
      <c r="D1335" s="1">
        <v>31</v>
      </c>
      <c r="E1335" s="1">
        <v>42</v>
      </c>
      <c r="F1335" s="4">
        <f t="shared" si="45"/>
        <v>0.57534246575342463</v>
      </c>
      <c r="G1335" s="5">
        <f t="shared" si="44"/>
        <v>336</v>
      </c>
      <c r="H1335" s="1">
        <v>584</v>
      </c>
      <c r="J1335" s="1"/>
    </row>
    <row r="1336" spans="1:10" x14ac:dyDescent="0.25">
      <c r="A1336" s="3" t="s">
        <v>779</v>
      </c>
      <c r="B1336" s="1">
        <v>1</v>
      </c>
      <c r="C1336" s="1">
        <v>73</v>
      </c>
      <c r="D1336" s="1">
        <v>31</v>
      </c>
      <c r="E1336" s="1">
        <v>42</v>
      </c>
      <c r="F1336" s="4">
        <f t="shared" si="45"/>
        <v>0.57534246575342463</v>
      </c>
      <c r="G1336" s="5">
        <f t="shared" si="44"/>
        <v>42</v>
      </c>
      <c r="H1336" s="1">
        <v>73</v>
      </c>
      <c r="J1336" s="1"/>
    </row>
    <row r="1337" spans="1:10" x14ac:dyDescent="0.25">
      <c r="A1337" s="3" t="s">
        <v>779</v>
      </c>
      <c r="B1337" s="1">
        <v>1</v>
      </c>
      <c r="C1337" s="1">
        <v>73</v>
      </c>
      <c r="D1337" s="1">
        <v>31</v>
      </c>
      <c r="E1337" s="1">
        <v>42</v>
      </c>
      <c r="F1337" s="4">
        <f t="shared" si="45"/>
        <v>0.57534246575342463</v>
      </c>
      <c r="G1337" s="5">
        <f t="shared" si="44"/>
        <v>42</v>
      </c>
      <c r="H1337" s="1">
        <v>73</v>
      </c>
      <c r="J1337" s="1"/>
    </row>
    <row r="1338" spans="1:10" x14ac:dyDescent="0.25">
      <c r="A1338" s="3" t="s">
        <v>779</v>
      </c>
      <c r="B1338" s="1">
        <v>4</v>
      </c>
      <c r="C1338" s="1">
        <v>73</v>
      </c>
      <c r="D1338" s="1">
        <v>31</v>
      </c>
      <c r="E1338" s="1">
        <v>42</v>
      </c>
      <c r="F1338" s="4">
        <f t="shared" si="45"/>
        <v>0.57534246575342463</v>
      </c>
      <c r="G1338" s="5">
        <f t="shared" si="44"/>
        <v>168</v>
      </c>
      <c r="H1338" s="1">
        <v>292</v>
      </c>
      <c r="J1338" s="1"/>
    </row>
    <row r="1339" spans="1:10" x14ac:dyDescent="0.25">
      <c r="A1339" s="3" t="s">
        <v>309</v>
      </c>
      <c r="B1339" s="1">
        <v>136</v>
      </c>
      <c r="C1339" s="1">
        <v>47</v>
      </c>
      <c r="D1339" s="1">
        <v>5</v>
      </c>
      <c r="E1339" s="1">
        <v>42</v>
      </c>
      <c r="F1339" s="4">
        <f t="shared" si="45"/>
        <v>0.8936170212765957</v>
      </c>
      <c r="G1339" s="5">
        <f t="shared" si="44"/>
        <v>5712</v>
      </c>
      <c r="H1339" s="1">
        <v>6392</v>
      </c>
      <c r="J1339" s="1"/>
    </row>
    <row r="1340" spans="1:10" x14ac:dyDescent="0.25">
      <c r="A1340" s="3" t="s">
        <v>11</v>
      </c>
      <c r="B1340" s="1">
        <v>165</v>
      </c>
      <c r="C1340" s="1">
        <v>54</v>
      </c>
      <c r="D1340" s="1">
        <v>12</v>
      </c>
      <c r="E1340" s="1">
        <v>42</v>
      </c>
      <c r="F1340" s="4">
        <f t="shared" si="45"/>
        <v>0.77777777777777779</v>
      </c>
      <c r="G1340" s="5">
        <f t="shared" si="44"/>
        <v>6930</v>
      </c>
      <c r="H1340" s="1">
        <v>8910</v>
      </c>
      <c r="J1340" s="1"/>
    </row>
    <row r="1341" spans="1:10" x14ac:dyDescent="0.25">
      <c r="A1341" s="3" t="s">
        <v>780</v>
      </c>
      <c r="B1341" s="1">
        <v>6</v>
      </c>
      <c r="C1341" s="1">
        <v>79</v>
      </c>
      <c r="D1341" s="1">
        <v>37</v>
      </c>
      <c r="E1341" s="1">
        <v>42</v>
      </c>
      <c r="F1341" s="4">
        <f t="shared" si="45"/>
        <v>0.53164556962025311</v>
      </c>
      <c r="G1341" s="5">
        <f t="shared" si="44"/>
        <v>252</v>
      </c>
      <c r="H1341" s="1">
        <v>474</v>
      </c>
      <c r="J1341" s="1"/>
    </row>
    <row r="1342" spans="1:10" x14ac:dyDescent="0.25">
      <c r="A1342" s="3" t="s">
        <v>780</v>
      </c>
      <c r="B1342" s="1">
        <v>4</v>
      </c>
      <c r="C1342" s="1">
        <v>79</v>
      </c>
      <c r="D1342" s="1">
        <v>37</v>
      </c>
      <c r="E1342" s="1">
        <v>42</v>
      </c>
      <c r="F1342" s="4">
        <f t="shared" si="45"/>
        <v>0.53164556962025311</v>
      </c>
      <c r="G1342" s="5">
        <f t="shared" si="44"/>
        <v>168</v>
      </c>
      <c r="H1342" s="1">
        <v>316</v>
      </c>
      <c r="J1342" s="1"/>
    </row>
    <row r="1343" spans="1:10" x14ac:dyDescent="0.25">
      <c r="A1343" s="3" t="s">
        <v>780</v>
      </c>
      <c r="B1343" s="1">
        <v>7</v>
      </c>
      <c r="C1343" s="1">
        <v>79</v>
      </c>
      <c r="D1343" s="1">
        <v>37</v>
      </c>
      <c r="E1343" s="1">
        <v>42</v>
      </c>
      <c r="F1343" s="4">
        <f t="shared" si="45"/>
        <v>0.53164556962025311</v>
      </c>
      <c r="G1343" s="5">
        <f t="shared" si="44"/>
        <v>294</v>
      </c>
      <c r="H1343" s="1">
        <v>553</v>
      </c>
      <c r="J1343" s="1"/>
    </row>
    <row r="1344" spans="1:10" x14ac:dyDescent="0.25">
      <c r="A1344" s="3" t="s">
        <v>120</v>
      </c>
      <c r="B1344" s="1">
        <v>11</v>
      </c>
      <c r="C1344" s="1">
        <v>93</v>
      </c>
      <c r="D1344" s="1">
        <v>51</v>
      </c>
      <c r="E1344" s="1">
        <v>42</v>
      </c>
      <c r="F1344" s="4">
        <f t="shared" si="45"/>
        <v>0.45161290322580644</v>
      </c>
      <c r="G1344" s="5">
        <f t="shared" si="44"/>
        <v>462</v>
      </c>
      <c r="H1344" s="1">
        <v>1023</v>
      </c>
      <c r="J1344" s="1"/>
    </row>
    <row r="1345" spans="1:10" x14ac:dyDescent="0.25">
      <c r="A1345" s="3" t="s">
        <v>659</v>
      </c>
      <c r="B1345" s="1">
        <v>17</v>
      </c>
      <c r="C1345" s="1">
        <v>102</v>
      </c>
      <c r="D1345" s="1">
        <v>60</v>
      </c>
      <c r="E1345" s="1">
        <v>42</v>
      </c>
      <c r="F1345" s="4">
        <f t="shared" si="45"/>
        <v>0.41176470588235292</v>
      </c>
      <c r="G1345" s="5">
        <f t="shared" si="44"/>
        <v>714</v>
      </c>
      <c r="H1345" s="1">
        <v>1734</v>
      </c>
      <c r="J1345" s="1"/>
    </row>
    <row r="1346" spans="1:10" x14ac:dyDescent="0.25">
      <c r="A1346" s="3">
        <v>1338</v>
      </c>
      <c r="B1346" s="1">
        <v>11</v>
      </c>
      <c r="C1346" s="1">
        <v>63</v>
      </c>
      <c r="D1346" s="1">
        <v>21</v>
      </c>
      <c r="E1346" s="1">
        <v>42</v>
      </c>
      <c r="F1346" s="4">
        <f t="shared" si="45"/>
        <v>0.66666666666666663</v>
      </c>
      <c r="G1346" s="5">
        <f t="shared" si="44"/>
        <v>462</v>
      </c>
      <c r="H1346" s="1">
        <v>693</v>
      </c>
      <c r="J1346" s="1"/>
    </row>
    <row r="1347" spans="1:10" x14ac:dyDescent="0.25">
      <c r="A1347" s="3">
        <v>1338</v>
      </c>
      <c r="B1347" s="1">
        <v>4</v>
      </c>
      <c r="C1347" s="1">
        <v>63</v>
      </c>
      <c r="D1347" s="1">
        <v>21</v>
      </c>
      <c r="E1347" s="1">
        <v>42</v>
      </c>
      <c r="F1347" s="4">
        <f t="shared" si="45"/>
        <v>0.66666666666666663</v>
      </c>
      <c r="G1347" s="5">
        <f t="shared" si="44"/>
        <v>168</v>
      </c>
      <c r="H1347" s="1">
        <v>252</v>
      </c>
      <c r="J1347" s="1"/>
    </row>
    <row r="1348" spans="1:10" x14ac:dyDescent="0.25">
      <c r="A1348" s="3">
        <v>1338</v>
      </c>
      <c r="B1348" s="1">
        <v>2</v>
      </c>
      <c r="C1348" s="1">
        <v>63</v>
      </c>
      <c r="D1348" s="1">
        <v>21</v>
      </c>
      <c r="E1348" s="1">
        <v>42</v>
      </c>
      <c r="F1348" s="4">
        <f t="shared" si="45"/>
        <v>0.66666666666666663</v>
      </c>
      <c r="G1348" s="5">
        <f t="shared" si="44"/>
        <v>84</v>
      </c>
      <c r="H1348" s="1">
        <v>126</v>
      </c>
      <c r="J1348" s="1"/>
    </row>
    <row r="1349" spans="1:10" x14ac:dyDescent="0.25">
      <c r="A1349" s="3" t="s">
        <v>781</v>
      </c>
      <c r="B1349" s="1">
        <v>19</v>
      </c>
      <c r="C1349" s="1">
        <v>85</v>
      </c>
      <c r="D1349" s="1">
        <v>43</v>
      </c>
      <c r="E1349" s="1">
        <v>42</v>
      </c>
      <c r="F1349" s="4">
        <f t="shared" si="45"/>
        <v>0.49411764705882355</v>
      </c>
      <c r="G1349" s="5">
        <f t="shared" si="44"/>
        <v>798</v>
      </c>
      <c r="H1349" s="1">
        <v>1615</v>
      </c>
      <c r="J1349" s="1"/>
    </row>
    <row r="1350" spans="1:10" x14ac:dyDescent="0.25">
      <c r="A1350" s="3" t="s">
        <v>398</v>
      </c>
      <c r="B1350" s="1">
        <v>71</v>
      </c>
      <c r="C1350" s="1">
        <v>63</v>
      </c>
      <c r="D1350" s="1">
        <v>21</v>
      </c>
      <c r="E1350" s="1">
        <v>42</v>
      </c>
      <c r="F1350" s="4">
        <f t="shared" si="45"/>
        <v>0.66666666666666663</v>
      </c>
      <c r="G1350" s="5">
        <f t="shared" si="44"/>
        <v>2982</v>
      </c>
      <c r="H1350" s="1">
        <v>4473</v>
      </c>
      <c r="J1350" s="1"/>
    </row>
    <row r="1351" spans="1:10" x14ac:dyDescent="0.25">
      <c r="A1351" s="3" t="s">
        <v>44</v>
      </c>
      <c r="B1351" s="1">
        <v>83</v>
      </c>
      <c r="C1351" s="1">
        <v>52</v>
      </c>
      <c r="D1351" s="1">
        <v>11</v>
      </c>
      <c r="E1351" s="1">
        <v>41</v>
      </c>
      <c r="F1351" s="4">
        <f t="shared" si="45"/>
        <v>0.78846153846153844</v>
      </c>
      <c r="G1351" s="5">
        <f t="shared" si="44"/>
        <v>3403</v>
      </c>
      <c r="H1351" s="1">
        <v>4316</v>
      </c>
      <c r="J1351" s="1"/>
    </row>
    <row r="1352" spans="1:10" x14ac:dyDescent="0.25">
      <c r="A1352" s="3" t="s">
        <v>782</v>
      </c>
      <c r="B1352" s="1">
        <v>25</v>
      </c>
      <c r="C1352" s="1">
        <v>78</v>
      </c>
      <c r="D1352" s="1">
        <v>37</v>
      </c>
      <c r="E1352" s="1">
        <v>41</v>
      </c>
      <c r="F1352" s="4">
        <f t="shared" si="45"/>
        <v>0.52564102564102566</v>
      </c>
      <c r="G1352" s="5">
        <f t="shared" si="44"/>
        <v>1025</v>
      </c>
      <c r="H1352" s="1">
        <v>1950</v>
      </c>
      <c r="J1352" s="1"/>
    </row>
    <row r="1353" spans="1:10" x14ac:dyDescent="0.25">
      <c r="A1353" s="3" t="s">
        <v>783</v>
      </c>
      <c r="B1353" s="1">
        <v>118</v>
      </c>
      <c r="C1353" s="1">
        <v>78</v>
      </c>
      <c r="D1353" s="1">
        <v>37</v>
      </c>
      <c r="E1353" s="1">
        <v>41</v>
      </c>
      <c r="F1353" s="4">
        <f t="shared" si="45"/>
        <v>0.52564102564102566</v>
      </c>
      <c r="G1353" s="5">
        <f t="shared" si="44"/>
        <v>4838</v>
      </c>
      <c r="H1353" s="1">
        <v>9204</v>
      </c>
      <c r="J1353" s="1"/>
    </row>
    <row r="1354" spans="1:10" x14ac:dyDescent="0.25">
      <c r="A1354" s="3" t="s">
        <v>784</v>
      </c>
      <c r="B1354" s="1">
        <v>21</v>
      </c>
      <c r="C1354" s="1">
        <v>81</v>
      </c>
      <c r="D1354" s="1">
        <v>40</v>
      </c>
      <c r="E1354" s="1">
        <v>41</v>
      </c>
      <c r="F1354" s="4">
        <f t="shared" si="45"/>
        <v>0.50617283950617287</v>
      </c>
      <c r="G1354" s="5">
        <f t="shared" si="44"/>
        <v>861</v>
      </c>
      <c r="H1354" s="1">
        <v>1701</v>
      </c>
      <c r="J1354" s="1"/>
    </row>
    <row r="1355" spans="1:10" x14ac:dyDescent="0.25">
      <c r="A1355" s="3" t="s">
        <v>166</v>
      </c>
      <c r="B1355" s="1">
        <v>20</v>
      </c>
      <c r="C1355" s="1">
        <v>81</v>
      </c>
      <c r="D1355" s="1">
        <v>40</v>
      </c>
      <c r="E1355" s="1">
        <v>41</v>
      </c>
      <c r="F1355" s="4">
        <f t="shared" si="45"/>
        <v>0.50617283950617287</v>
      </c>
      <c r="G1355" s="5">
        <f t="shared" si="44"/>
        <v>820</v>
      </c>
      <c r="H1355" s="1">
        <v>1620</v>
      </c>
      <c r="J1355" s="1"/>
    </row>
    <row r="1356" spans="1:10" x14ac:dyDescent="0.25">
      <c r="A1356" s="3" t="s">
        <v>785</v>
      </c>
      <c r="B1356" s="1">
        <v>79</v>
      </c>
      <c r="C1356" s="1">
        <v>79</v>
      </c>
      <c r="D1356" s="1">
        <v>38</v>
      </c>
      <c r="E1356" s="1">
        <v>41</v>
      </c>
      <c r="F1356" s="4">
        <f t="shared" si="45"/>
        <v>0.51898734177215189</v>
      </c>
      <c r="G1356" s="5">
        <f t="shared" si="44"/>
        <v>3239</v>
      </c>
      <c r="H1356" s="1">
        <v>6241</v>
      </c>
      <c r="J1356" s="1"/>
    </row>
    <row r="1357" spans="1:10" x14ac:dyDescent="0.25">
      <c r="A1357" s="3" t="s">
        <v>415</v>
      </c>
      <c r="B1357" s="1">
        <v>20</v>
      </c>
      <c r="C1357" s="1">
        <v>48</v>
      </c>
      <c r="D1357" s="1">
        <v>7</v>
      </c>
      <c r="E1357" s="1">
        <v>41</v>
      </c>
      <c r="F1357" s="4">
        <f t="shared" si="45"/>
        <v>0.85416666666666663</v>
      </c>
      <c r="G1357" s="5">
        <f t="shared" si="44"/>
        <v>820</v>
      </c>
      <c r="H1357" s="1">
        <v>960</v>
      </c>
      <c r="J1357" s="1"/>
    </row>
    <row r="1358" spans="1:10" x14ac:dyDescent="0.25">
      <c r="A1358" s="3" t="s">
        <v>786</v>
      </c>
      <c r="B1358" s="1">
        <v>29</v>
      </c>
      <c r="C1358" s="1">
        <v>79</v>
      </c>
      <c r="D1358" s="1">
        <v>39</v>
      </c>
      <c r="E1358" s="1">
        <v>40</v>
      </c>
      <c r="F1358" s="4">
        <f t="shared" si="45"/>
        <v>0.50632911392405067</v>
      </c>
      <c r="G1358" s="5">
        <f t="shared" si="44"/>
        <v>1160</v>
      </c>
      <c r="H1358" s="1">
        <v>2291</v>
      </c>
      <c r="J1358" s="1"/>
    </row>
    <row r="1359" spans="1:10" x14ac:dyDescent="0.25">
      <c r="A1359" s="3" t="s">
        <v>787</v>
      </c>
      <c r="B1359" s="1">
        <v>112</v>
      </c>
      <c r="C1359" s="1">
        <v>79</v>
      </c>
      <c r="D1359" s="1">
        <v>39</v>
      </c>
      <c r="E1359" s="1">
        <v>40</v>
      </c>
      <c r="F1359" s="4">
        <f t="shared" si="45"/>
        <v>0.50632911392405067</v>
      </c>
      <c r="G1359" s="5">
        <f t="shared" si="44"/>
        <v>4480</v>
      </c>
      <c r="H1359" s="1">
        <v>8848</v>
      </c>
      <c r="J1359" s="1"/>
    </row>
    <row r="1360" spans="1:10" x14ac:dyDescent="0.25">
      <c r="A1360" s="3" t="s">
        <v>787</v>
      </c>
      <c r="B1360" s="1">
        <v>97</v>
      </c>
      <c r="C1360" s="1">
        <v>79</v>
      </c>
      <c r="D1360" s="1">
        <v>39</v>
      </c>
      <c r="E1360" s="1">
        <v>40</v>
      </c>
      <c r="F1360" s="4">
        <f t="shared" si="45"/>
        <v>0.50632911392405067</v>
      </c>
      <c r="G1360" s="5">
        <f t="shared" si="44"/>
        <v>3880</v>
      </c>
      <c r="H1360" s="1">
        <v>7663</v>
      </c>
      <c r="J1360" s="1"/>
    </row>
    <row r="1361" spans="1:10" x14ac:dyDescent="0.25">
      <c r="A1361" s="3">
        <v>633</v>
      </c>
      <c r="B1361" s="1">
        <v>1</v>
      </c>
      <c r="C1361" s="1">
        <v>79</v>
      </c>
      <c r="D1361" s="1">
        <v>39</v>
      </c>
      <c r="E1361" s="1">
        <v>40</v>
      </c>
      <c r="F1361" s="4">
        <f t="shared" si="45"/>
        <v>0.50632911392405067</v>
      </c>
      <c r="G1361" s="5">
        <f t="shared" si="44"/>
        <v>40</v>
      </c>
      <c r="H1361" s="1">
        <v>79</v>
      </c>
      <c r="J1361" s="1"/>
    </row>
    <row r="1362" spans="1:10" x14ac:dyDescent="0.25">
      <c r="A1362" s="3" t="s">
        <v>788</v>
      </c>
      <c r="B1362" s="1">
        <v>21</v>
      </c>
      <c r="C1362" s="1">
        <v>105</v>
      </c>
      <c r="D1362" s="1">
        <v>65</v>
      </c>
      <c r="E1362" s="1">
        <v>40</v>
      </c>
      <c r="F1362" s="4">
        <f t="shared" si="45"/>
        <v>0.38095238095238093</v>
      </c>
      <c r="G1362" s="5">
        <f t="shared" si="44"/>
        <v>840</v>
      </c>
      <c r="H1362" s="1">
        <v>2205</v>
      </c>
      <c r="J1362" s="1"/>
    </row>
    <row r="1363" spans="1:10" x14ac:dyDescent="0.25">
      <c r="A1363" s="3" t="s">
        <v>789</v>
      </c>
      <c r="B1363" s="1">
        <v>88</v>
      </c>
      <c r="C1363" s="1">
        <v>55</v>
      </c>
      <c r="D1363" s="1">
        <v>15</v>
      </c>
      <c r="E1363" s="1">
        <v>40</v>
      </c>
      <c r="F1363" s="4">
        <f t="shared" si="45"/>
        <v>0.72727272727272729</v>
      </c>
      <c r="G1363" s="5">
        <f t="shared" si="44"/>
        <v>3520</v>
      </c>
      <c r="H1363" s="1">
        <v>4840</v>
      </c>
      <c r="J1363" s="1"/>
    </row>
    <row r="1364" spans="1:10" x14ac:dyDescent="0.25">
      <c r="A1364" s="3" t="s">
        <v>236</v>
      </c>
      <c r="B1364" s="1">
        <v>51</v>
      </c>
      <c r="C1364" s="1">
        <v>55</v>
      </c>
      <c r="D1364" s="1">
        <v>15</v>
      </c>
      <c r="E1364" s="1">
        <v>40</v>
      </c>
      <c r="F1364" s="4">
        <f t="shared" si="45"/>
        <v>0.72727272727272729</v>
      </c>
      <c r="G1364" s="5">
        <f t="shared" si="44"/>
        <v>2040</v>
      </c>
      <c r="H1364" s="1">
        <v>2805</v>
      </c>
      <c r="J1364" s="1"/>
    </row>
    <row r="1365" spans="1:10" x14ac:dyDescent="0.25">
      <c r="A1365" s="3">
        <v>1338</v>
      </c>
      <c r="B1365" s="1">
        <v>14</v>
      </c>
      <c r="C1365" s="1">
        <v>61</v>
      </c>
      <c r="D1365" s="1">
        <v>21</v>
      </c>
      <c r="E1365" s="1">
        <v>40</v>
      </c>
      <c r="F1365" s="4">
        <f t="shared" si="45"/>
        <v>0.65573770491803274</v>
      </c>
      <c r="G1365" s="5">
        <f t="shared" si="44"/>
        <v>560</v>
      </c>
      <c r="H1365" s="1">
        <v>854</v>
      </c>
      <c r="J1365" s="1"/>
    </row>
    <row r="1366" spans="1:10" x14ac:dyDescent="0.25">
      <c r="A1366" s="3" t="s">
        <v>180</v>
      </c>
      <c r="B1366" s="1">
        <v>40</v>
      </c>
      <c r="C1366" s="1">
        <v>54</v>
      </c>
      <c r="D1366" s="1">
        <v>14</v>
      </c>
      <c r="E1366" s="1">
        <v>40</v>
      </c>
      <c r="F1366" s="4">
        <f t="shared" si="45"/>
        <v>0.7407407407407407</v>
      </c>
      <c r="G1366" s="5">
        <f t="shared" si="44"/>
        <v>1600</v>
      </c>
      <c r="H1366" s="1">
        <v>2160</v>
      </c>
      <c r="J1366" s="1"/>
    </row>
    <row r="1367" spans="1:10" x14ac:dyDescent="0.25">
      <c r="A1367" s="3" t="s">
        <v>790</v>
      </c>
      <c r="B1367" s="1">
        <v>10</v>
      </c>
      <c r="C1367" s="1">
        <v>79</v>
      </c>
      <c r="D1367" s="1">
        <v>39</v>
      </c>
      <c r="E1367" s="1">
        <v>40</v>
      </c>
      <c r="F1367" s="4">
        <f t="shared" si="45"/>
        <v>0.50632911392405067</v>
      </c>
      <c r="G1367" s="5">
        <f t="shared" si="44"/>
        <v>400</v>
      </c>
      <c r="H1367" s="1">
        <v>790</v>
      </c>
      <c r="J1367" s="1"/>
    </row>
    <row r="1368" spans="1:10" x14ac:dyDescent="0.25">
      <c r="A1368" s="3" t="s">
        <v>791</v>
      </c>
      <c r="B1368" s="1">
        <v>20</v>
      </c>
      <c r="C1368" s="1">
        <v>52</v>
      </c>
      <c r="D1368" s="1">
        <v>12</v>
      </c>
      <c r="E1368" s="1">
        <v>40</v>
      </c>
      <c r="F1368" s="4">
        <f t="shared" si="45"/>
        <v>0.76923076923076927</v>
      </c>
      <c r="G1368" s="5">
        <f t="shared" si="44"/>
        <v>800</v>
      </c>
      <c r="H1368" s="1">
        <v>1040</v>
      </c>
      <c r="J1368" s="1"/>
    </row>
    <row r="1369" spans="1:10" x14ac:dyDescent="0.25">
      <c r="A1369" s="3">
        <v>5034</v>
      </c>
      <c r="B1369" s="1">
        <v>10</v>
      </c>
      <c r="C1369" s="1">
        <v>79</v>
      </c>
      <c r="D1369" s="1">
        <v>39</v>
      </c>
      <c r="E1369" s="1">
        <v>40</v>
      </c>
      <c r="F1369" s="4">
        <f t="shared" si="45"/>
        <v>0.50632911392405067</v>
      </c>
      <c r="G1369" s="5">
        <f t="shared" si="44"/>
        <v>400</v>
      </c>
      <c r="H1369" s="1">
        <v>790</v>
      </c>
      <c r="J1369" s="1"/>
    </row>
    <row r="1370" spans="1:10" x14ac:dyDescent="0.25">
      <c r="A1370" s="3" t="s">
        <v>306</v>
      </c>
      <c r="B1370" s="1">
        <v>15</v>
      </c>
      <c r="C1370" s="1">
        <v>77</v>
      </c>
      <c r="D1370" s="1">
        <v>37</v>
      </c>
      <c r="E1370" s="1">
        <v>40</v>
      </c>
      <c r="F1370" s="4">
        <f t="shared" si="45"/>
        <v>0.51948051948051943</v>
      </c>
      <c r="G1370" s="5">
        <f t="shared" si="44"/>
        <v>600</v>
      </c>
      <c r="H1370" s="1">
        <v>1155</v>
      </c>
      <c r="J1370" s="1"/>
    </row>
    <row r="1371" spans="1:10" x14ac:dyDescent="0.25">
      <c r="A1371" s="3">
        <v>7011</v>
      </c>
      <c r="B1371" s="1">
        <v>2</v>
      </c>
      <c r="C1371" s="1">
        <v>47</v>
      </c>
      <c r="D1371" s="1">
        <v>7</v>
      </c>
      <c r="E1371" s="1">
        <v>40</v>
      </c>
      <c r="F1371" s="4">
        <f t="shared" si="45"/>
        <v>0.85106382978723405</v>
      </c>
      <c r="G1371" s="5">
        <f t="shared" si="44"/>
        <v>80</v>
      </c>
      <c r="H1371" s="1">
        <v>94</v>
      </c>
      <c r="J1371" s="1"/>
    </row>
    <row r="1372" spans="1:10" x14ac:dyDescent="0.25">
      <c r="A1372" s="3">
        <v>7025</v>
      </c>
      <c r="B1372" s="1">
        <v>3</v>
      </c>
      <c r="C1372" s="1">
        <v>47</v>
      </c>
      <c r="D1372" s="1">
        <v>7</v>
      </c>
      <c r="E1372" s="1">
        <v>40</v>
      </c>
      <c r="F1372" s="4">
        <f t="shared" si="45"/>
        <v>0.85106382978723405</v>
      </c>
      <c r="G1372" s="5">
        <f t="shared" si="44"/>
        <v>120</v>
      </c>
      <c r="H1372" s="1">
        <v>141</v>
      </c>
      <c r="J1372" s="1"/>
    </row>
    <row r="1373" spans="1:10" x14ac:dyDescent="0.25">
      <c r="A1373" s="3">
        <v>7025</v>
      </c>
      <c r="B1373" s="1">
        <v>1</v>
      </c>
      <c r="C1373" s="1">
        <v>47</v>
      </c>
      <c r="D1373" s="1">
        <v>7</v>
      </c>
      <c r="E1373" s="1">
        <v>40</v>
      </c>
      <c r="F1373" s="4">
        <f t="shared" si="45"/>
        <v>0.85106382978723405</v>
      </c>
      <c r="G1373" s="5">
        <f t="shared" si="44"/>
        <v>40</v>
      </c>
      <c r="H1373" s="1">
        <v>47</v>
      </c>
      <c r="J1373" s="1"/>
    </row>
    <row r="1374" spans="1:10" x14ac:dyDescent="0.25">
      <c r="A1374" s="3">
        <v>7025</v>
      </c>
      <c r="B1374" s="1">
        <v>1</v>
      </c>
      <c r="C1374" s="1">
        <v>47</v>
      </c>
      <c r="D1374" s="1">
        <v>7</v>
      </c>
      <c r="E1374" s="1">
        <v>40</v>
      </c>
      <c r="F1374" s="4">
        <f t="shared" si="45"/>
        <v>0.85106382978723405</v>
      </c>
      <c r="G1374" s="5">
        <f t="shared" si="44"/>
        <v>40</v>
      </c>
      <c r="H1374" s="1">
        <v>47</v>
      </c>
      <c r="J1374" s="1"/>
    </row>
    <row r="1375" spans="1:10" x14ac:dyDescent="0.25">
      <c r="A1375" s="3">
        <v>8670</v>
      </c>
      <c r="B1375" s="1">
        <v>192</v>
      </c>
      <c r="C1375" s="1">
        <v>79</v>
      </c>
      <c r="D1375" s="1">
        <v>39</v>
      </c>
      <c r="E1375" s="1">
        <v>40</v>
      </c>
      <c r="F1375" s="4">
        <f t="shared" si="45"/>
        <v>0.50632911392405067</v>
      </c>
      <c r="G1375" s="5">
        <f t="shared" si="44"/>
        <v>7680</v>
      </c>
      <c r="H1375" s="1">
        <v>15168</v>
      </c>
      <c r="J1375" s="1"/>
    </row>
    <row r="1376" spans="1:10" x14ac:dyDescent="0.25">
      <c r="A1376" s="3" t="s">
        <v>339</v>
      </c>
      <c r="B1376" s="1">
        <v>34</v>
      </c>
      <c r="C1376" s="1">
        <v>79</v>
      </c>
      <c r="D1376" s="1">
        <v>39</v>
      </c>
      <c r="E1376" s="1">
        <v>40</v>
      </c>
      <c r="F1376" s="4">
        <f t="shared" si="45"/>
        <v>0.50632911392405067</v>
      </c>
      <c r="G1376" s="5">
        <f t="shared" si="44"/>
        <v>1360</v>
      </c>
      <c r="H1376" s="1">
        <v>2686</v>
      </c>
      <c r="J1376" s="1"/>
    </row>
    <row r="1377" spans="1:10" x14ac:dyDescent="0.25">
      <c r="A1377" s="3" t="s">
        <v>208</v>
      </c>
      <c r="B1377" s="1">
        <v>8</v>
      </c>
      <c r="C1377" s="1">
        <v>47</v>
      </c>
      <c r="D1377" s="1">
        <v>7</v>
      </c>
      <c r="E1377" s="1">
        <v>40</v>
      </c>
      <c r="F1377" s="4">
        <f t="shared" si="45"/>
        <v>0.85106382978723405</v>
      </c>
      <c r="G1377" s="5">
        <f t="shared" si="44"/>
        <v>320</v>
      </c>
      <c r="H1377" s="1">
        <v>376</v>
      </c>
      <c r="J1377" s="1"/>
    </row>
    <row r="1378" spans="1:10" x14ac:dyDescent="0.25">
      <c r="A1378" s="3" t="s">
        <v>792</v>
      </c>
      <c r="B1378" s="1">
        <v>19</v>
      </c>
      <c r="C1378" s="1">
        <v>47</v>
      </c>
      <c r="D1378" s="1">
        <v>7</v>
      </c>
      <c r="E1378" s="1">
        <v>40</v>
      </c>
      <c r="F1378" s="4">
        <f t="shared" si="45"/>
        <v>0.85106382978723405</v>
      </c>
      <c r="G1378" s="5">
        <f t="shared" si="44"/>
        <v>760</v>
      </c>
      <c r="H1378" s="1">
        <v>893</v>
      </c>
      <c r="J1378" s="1"/>
    </row>
    <row r="1379" spans="1:10" x14ac:dyDescent="0.25">
      <c r="A1379" s="3" t="s">
        <v>793</v>
      </c>
      <c r="B1379" s="1">
        <v>5</v>
      </c>
      <c r="C1379" s="1">
        <v>47</v>
      </c>
      <c r="D1379" s="1">
        <v>7</v>
      </c>
      <c r="E1379" s="1">
        <v>40</v>
      </c>
      <c r="F1379" s="4">
        <f t="shared" si="45"/>
        <v>0.85106382978723405</v>
      </c>
      <c r="G1379" s="5">
        <f t="shared" si="44"/>
        <v>200</v>
      </c>
      <c r="H1379" s="1">
        <v>235</v>
      </c>
      <c r="J1379" s="1"/>
    </row>
    <row r="1380" spans="1:10" x14ac:dyDescent="0.25">
      <c r="A1380" s="3" t="s">
        <v>794</v>
      </c>
      <c r="B1380" s="1">
        <v>2</v>
      </c>
      <c r="C1380" s="1">
        <v>47</v>
      </c>
      <c r="D1380" s="1">
        <v>7</v>
      </c>
      <c r="E1380" s="1">
        <v>40</v>
      </c>
      <c r="F1380" s="4">
        <f t="shared" si="45"/>
        <v>0.85106382978723405</v>
      </c>
      <c r="G1380" s="5">
        <f t="shared" si="44"/>
        <v>80</v>
      </c>
      <c r="H1380" s="1">
        <v>94</v>
      </c>
      <c r="J1380" s="1"/>
    </row>
    <row r="1381" spans="1:10" x14ac:dyDescent="0.25">
      <c r="A1381" s="3" t="s">
        <v>416</v>
      </c>
      <c r="B1381" s="1">
        <v>30</v>
      </c>
      <c r="C1381" s="1">
        <v>47</v>
      </c>
      <c r="D1381" s="1">
        <v>7</v>
      </c>
      <c r="E1381" s="1">
        <v>40</v>
      </c>
      <c r="F1381" s="4">
        <f t="shared" si="45"/>
        <v>0.85106382978723405</v>
      </c>
      <c r="G1381" s="5">
        <f t="shared" si="44"/>
        <v>1200</v>
      </c>
      <c r="H1381" s="1">
        <v>1410</v>
      </c>
      <c r="J1381" s="1"/>
    </row>
    <row r="1382" spans="1:10" x14ac:dyDescent="0.25">
      <c r="A1382" s="3" t="s">
        <v>795</v>
      </c>
      <c r="B1382" s="1">
        <v>7</v>
      </c>
      <c r="C1382" s="1">
        <v>89</v>
      </c>
      <c r="D1382" s="1">
        <v>50</v>
      </c>
      <c r="E1382" s="1">
        <v>39</v>
      </c>
      <c r="F1382" s="4">
        <f t="shared" ref="F1382:F1437" si="46">E1382/C1382</f>
        <v>0.43820224719101125</v>
      </c>
      <c r="G1382" s="5">
        <f t="shared" ref="G1382:G1436" si="47">E1382*B1382</f>
        <v>273</v>
      </c>
      <c r="H1382" s="1">
        <v>623</v>
      </c>
      <c r="J1382" s="1"/>
    </row>
    <row r="1383" spans="1:10" x14ac:dyDescent="0.25">
      <c r="A1383" s="3" t="s">
        <v>787</v>
      </c>
      <c r="B1383" s="1">
        <v>232</v>
      </c>
      <c r="C1383" s="1">
        <v>78</v>
      </c>
      <c r="D1383" s="1">
        <v>39</v>
      </c>
      <c r="E1383" s="1">
        <v>39</v>
      </c>
      <c r="F1383" s="4">
        <f t="shared" si="46"/>
        <v>0.5</v>
      </c>
      <c r="G1383" s="5">
        <f t="shared" si="47"/>
        <v>9048</v>
      </c>
      <c r="H1383" s="1">
        <v>18096</v>
      </c>
      <c r="J1383" s="1"/>
    </row>
    <row r="1384" spans="1:10" x14ac:dyDescent="0.25">
      <c r="A1384" s="3" t="s">
        <v>225</v>
      </c>
      <c r="B1384" s="1">
        <v>9</v>
      </c>
      <c r="C1384" s="1">
        <v>81</v>
      </c>
      <c r="D1384" s="1">
        <v>42</v>
      </c>
      <c r="E1384" s="1">
        <v>39</v>
      </c>
      <c r="F1384" s="4">
        <f t="shared" si="46"/>
        <v>0.48148148148148145</v>
      </c>
      <c r="G1384" s="5">
        <f t="shared" si="47"/>
        <v>351</v>
      </c>
      <c r="H1384" s="1">
        <v>729</v>
      </c>
      <c r="J1384" s="1"/>
    </row>
    <row r="1385" spans="1:10" x14ac:dyDescent="0.25">
      <c r="A1385" s="3">
        <v>876</v>
      </c>
      <c r="B1385" s="1">
        <v>95</v>
      </c>
      <c r="C1385" s="1">
        <v>55</v>
      </c>
      <c r="D1385" s="1">
        <v>16</v>
      </c>
      <c r="E1385" s="1">
        <v>39</v>
      </c>
      <c r="F1385" s="4">
        <f t="shared" si="46"/>
        <v>0.70909090909090911</v>
      </c>
      <c r="G1385" s="5">
        <f t="shared" si="47"/>
        <v>3705</v>
      </c>
      <c r="H1385" s="1">
        <v>5225</v>
      </c>
      <c r="J1385" s="1"/>
    </row>
    <row r="1386" spans="1:10" x14ac:dyDescent="0.25">
      <c r="A1386" s="3" t="s">
        <v>675</v>
      </c>
      <c r="B1386" s="1">
        <v>2</v>
      </c>
      <c r="C1386" s="1">
        <v>236</v>
      </c>
      <c r="D1386" s="1">
        <v>197</v>
      </c>
      <c r="E1386" s="1">
        <v>39</v>
      </c>
      <c r="F1386" s="4">
        <f t="shared" si="46"/>
        <v>0.1652542372881356</v>
      </c>
      <c r="G1386" s="5">
        <f t="shared" si="47"/>
        <v>78</v>
      </c>
      <c r="H1386" s="1">
        <v>472</v>
      </c>
      <c r="J1386" s="1"/>
    </row>
    <row r="1387" spans="1:10" x14ac:dyDescent="0.25">
      <c r="A1387" s="3" t="s">
        <v>675</v>
      </c>
      <c r="B1387" s="1">
        <v>8</v>
      </c>
      <c r="C1387" s="1">
        <v>236</v>
      </c>
      <c r="D1387" s="1">
        <v>197</v>
      </c>
      <c r="E1387" s="1">
        <v>39</v>
      </c>
      <c r="F1387" s="4">
        <f t="shared" si="46"/>
        <v>0.1652542372881356</v>
      </c>
      <c r="G1387" s="5">
        <f t="shared" si="47"/>
        <v>312</v>
      </c>
      <c r="H1387" s="1">
        <v>1888</v>
      </c>
      <c r="J1387" s="1"/>
    </row>
    <row r="1388" spans="1:10" x14ac:dyDescent="0.25">
      <c r="A1388" s="3" t="s">
        <v>796</v>
      </c>
      <c r="B1388" s="1">
        <v>16</v>
      </c>
      <c r="C1388" s="1">
        <v>68</v>
      </c>
      <c r="D1388" s="1">
        <v>29</v>
      </c>
      <c r="E1388" s="1">
        <v>39</v>
      </c>
      <c r="F1388" s="4">
        <f t="shared" si="46"/>
        <v>0.57352941176470584</v>
      </c>
      <c r="G1388" s="5">
        <f t="shared" si="47"/>
        <v>624</v>
      </c>
      <c r="H1388" s="1">
        <v>1088</v>
      </c>
      <c r="J1388" s="1"/>
    </row>
    <row r="1389" spans="1:10" x14ac:dyDescent="0.25">
      <c r="A1389" s="3" t="s">
        <v>430</v>
      </c>
      <c r="B1389" s="1">
        <v>19</v>
      </c>
      <c r="C1389" s="1">
        <v>64</v>
      </c>
      <c r="D1389" s="1">
        <v>25</v>
      </c>
      <c r="E1389" s="1">
        <v>39</v>
      </c>
      <c r="F1389" s="4">
        <f t="shared" si="46"/>
        <v>0.609375</v>
      </c>
      <c r="G1389" s="5">
        <f t="shared" si="47"/>
        <v>741</v>
      </c>
      <c r="H1389" s="1">
        <v>1216</v>
      </c>
      <c r="J1389" s="1"/>
    </row>
    <row r="1390" spans="1:10" x14ac:dyDescent="0.25">
      <c r="A1390" s="3" t="s">
        <v>797</v>
      </c>
      <c r="B1390" s="1">
        <v>3</v>
      </c>
      <c r="C1390" s="1">
        <v>159</v>
      </c>
      <c r="D1390" s="1">
        <v>120</v>
      </c>
      <c r="E1390" s="1">
        <v>39</v>
      </c>
      <c r="F1390" s="4">
        <f t="shared" si="46"/>
        <v>0.24528301886792453</v>
      </c>
      <c r="G1390" s="5">
        <f t="shared" si="47"/>
        <v>117</v>
      </c>
      <c r="H1390" s="1">
        <v>477</v>
      </c>
      <c r="J1390" s="1"/>
    </row>
    <row r="1391" spans="1:10" x14ac:dyDescent="0.25">
      <c r="A1391" s="3">
        <v>1737</v>
      </c>
      <c r="B1391" s="1">
        <v>2</v>
      </c>
      <c r="C1391" s="1">
        <v>64</v>
      </c>
      <c r="D1391" s="1">
        <v>25</v>
      </c>
      <c r="E1391" s="1">
        <v>39</v>
      </c>
      <c r="F1391" s="4">
        <f t="shared" si="46"/>
        <v>0.609375</v>
      </c>
      <c r="G1391" s="5">
        <f t="shared" si="47"/>
        <v>78</v>
      </c>
      <c r="H1391" s="1">
        <v>128</v>
      </c>
      <c r="J1391" s="1"/>
    </row>
    <row r="1392" spans="1:10" x14ac:dyDescent="0.25">
      <c r="A1392" s="3" t="s">
        <v>798</v>
      </c>
      <c r="B1392" s="1">
        <v>60</v>
      </c>
      <c r="C1392" s="1">
        <v>74</v>
      </c>
      <c r="D1392" s="1">
        <v>35</v>
      </c>
      <c r="E1392" s="1">
        <v>39</v>
      </c>
      <c r="F1392" s="4">
        <f t="shared" si="46"/>
        <v>0.52702702702702697</v>
      </c>
      <c r="G1392" s="5">
        <f t="shared" si="47"/>
        <v>2340</v>
      </c>
      <c r="H1392" s="1">
        <v>4440</v>
      </c>
      <c r="J1392" s="1"/>
    </row>
    <row r="1393" spans="1:10" x14ac:dyDescent="0.25">
      <c r="A1393" s="3" t="s">
        <v>400</v>
      </c>
      <c r="B1393" s="1">
        <v>1</v>
      </c>
      <c r="C1393" s="1">
        <v>89</v>
      </c>
      <c r="D1393" s="1">
        <v>50</v>
      </c>
      <c r="E1393" s="1">
        <v>39</v>
      </c>
      <c r="F1393" s="4">
        <f t="shared" si="46"/>
        <v>0.43820224719101125</v>
      </c>
      <c r="G1393" s="5">
        <f t="shared" si="47"/>
        <v>39</v>
      </c>
      <c r="H1393" s="1">
        <v>89</v>
      </c>
      <c r="J1393" s="1"/>
    </row>
    <row r="1394" spans="1:10" x14ac:dyDescent="0.25">
      <c r="A1394" s="3">
        <v>7153</v>
      </c>
      <c r="B1394" s="1">
        <v>116</v>
      </c>
      <c r="C1394" s="1">
        <v>77</v>
      </c>
      <c r="D1394" s="1">
        <v>38</v>
      </c>
      <c r="E1394" s="1">
        <v>39</v>
      </c>
      <c r="F1394" s="4">
        <f t="shared" si="46"/>
        <v>0.50649350649350644</v>
      </c>
      <c r="G1394" s="5">
        <f t="shared" si="47"/>
        <v>4524</v>
      </c>
      <c r="H1394" s="1">
        <v>8932</v>
      </c>
      <c r="J1394" s="1"/>
    </row>
    <row r="1395" spans="1:10" x14ac:dyDescent="0.25">
      <c r="A1395" s="3" t="s">
        <v>787</v>
      </c>
      <c r="B1395" s="1">
        <v>165</v>
      </c>
      <c r="C1395" s="1">
        <v>77</v>
      </c>
      <c r="D1395" s="1">
        <v>39</v>
      </c>
      <c r="E1395" s="1">
        <v>38</v>
      </c>
      <c r="F1395" s="4">
        <f t="shared" si="46"/>
        <v>0.4935064935064935</v>
      </c>
      <c r="G1395" s="5">
        <f t="shared" si="47"/>
        <v>6270</v>
      </c>
      <c r="H1395" s="1">
        <v>12705</v>
      </c>
      <c r="J1395" s="1"/>
    </row>
    <row r="1396" spans="1:10" x14ac:dyDescent="0.25">
      <c r="A1396" s="3">
        <v>588</v>
      </c>
      <c r="B1396" s="1">
        <v>26</v>
      </c>
      <c r="C1396" s="1">
        <v>78</v>
      </c>
      <c r="D1396" s="1">
        <v>40</v>
      </c>
      <c r="E1396" s="1">
        <v>38</v>
      </c>
      <c r="F1396" s="4">
        <f t="shared" si="46"/>
        <v>0.48717948717948717</v>
      </c>
      <c r="G1396" s="5">
        <f t="shared" si="47"/>
        <v>988</v>
      </c>
      <c r="H1396" s="1">
        <v>2028</v>
      </c>
      <c r="J1396" s="1"/>
    </row>
    <row r="1397" spans="1:10" x14ac:dyDescent="0.25">
      <c r="A1397" s="3" t="s">
        <v>799</v>
      </c>
      <c r="B1397" s="1">
        <v>32</v>
      </c>
      <c r="C1397" s="1">
        <v>62</v>
      </c>
      <c r="D1397" s="1">
        <v>24</v>
      </c>
      <c r="E1397" s="1">
        <v>38</v>
      </c>
      <c r="F1397" s="4">
        <f t="shared" si="46"/>
        <v>0.61290322580645162</v>
      </c>
      <c r="G1397" s="5">
        <f t="shared" si="47"/>
        <v>1216</v>
      </c>
      <c r="H1397" s="1">
        <v>1984</v>
      </c>
      <c r="J1397" s="1"/>
    </row>
    <row r="1398" spans="1:10" x14ac:dyDescent="0.25">
      <c r="A1398" s="3" t="s">
        <v>800</v>
      </c>
      <c r="B1398" s="1">
        <v>5</v>
      </c>
      <c r="C1398" s="1">
        <v>80</v>
      </c>
      <c r="D1398" s="1">
        <v>42</v>
      </c>
      <c r="E1398" s="1">
        <v>38</v>
      </c>
      <c r="F1398" s="4">
        <f t="shared" si="46"/>
        <v>0.47499999999999998</v>
      </c>
      <c r="G1398" s="5">
        <f t="shared" si="47"/>
        <v>190</v>
      </c>
      <c r="H1398" s="1">
        <v>400</v>
      </c>
      <c r="J1398" s="1"/>
    </row>
    <row r="1399" spans="1:10" x14ac:dyDescent="0.25">
      <c r="A1399" s="3" t="s">
        <v>118</v>
      </c>
      <c r="B1399" s="1">
        <v>96</v>
      </c>
      <c r="C1399" s="1">
        <v>70</v>
      </c>
      <c r="D1399" s="1">
        <v>32</v>
      </c>
      <c r="E1399" s="1">
        <v>38</v>
      </c>
      <c r="F1399" s="4">
        <f t="shared" si="46"/>
        <v>0.54285714285714282</v>
      </c>
      <c r="G1399" s="5">
        <f t="shared" si="47"/>
        <v>3648</v>
      </c>
      <c r="H1399" s="1">
        <v>6720</v>
      </c>
      <c r="J1399" s="1"/>
    </row>
    <row r="1400" spans="1:10" x14ac:dyDescent="0.25">
      <c r="A1400" s="3" t="s">
        <v>153</v>
      </c>
      <c r="B1400" s="1">
        <v>41</v>
      </c>
      <c r="C1400" s="1">
        <v>67</v>
      </c>
      <c r="D1400" s="1">
        <v>29</v>
      </c>
      <c r="E1400" s="1">
        <v>38</v>
      </c>
      <c r="F1400" s="4">
        <f t="shared" si="46"/>
        <v>0.56716417910447758</v>
      </c>
      <c r="G1400" s="5">
        <f t="shared" si="47"/>
        <v>1558</v>
      </c>
      <c r="H1400" s="1">
        <v>2747</v>
      </c>
      <c r="J1400" s="1"/>
    </row>
    <row r="1401" spans="1:10" x14ac:dyDescent="0.25">
      <c r="A1401" s="3" t="s">
        <v>196</v>
      </c>
      <c r="B1401" s="1">
        <v>11</v>
      </c>
      <c r="C1401" s="1">
        <v>52</v>
      </c>
      <c r="D1401" s="1">
        <v>14</v>
      </c>
      <c r="E1401" s="1">
        <v>38</v>
      </c>
      <c r="F1401" s="4">
        <f t="shared" si="46"/>
        <v>0.73076923076923073</v>
      </c>
      <c r="G1401" s="5">
        <f t="shared" si="47"/>
        <v>418</v>
      </c>
      <c r="H1401" s="1">
        <v>572</v>
      </c>
      <c r="J1401" s="1"/>
    </row>
    <row r="1402" spans="1:10" x14ac:dyDescent="0.25">
      <c r="A1402" s="3">
        <v>3322</v>
      </c>
      <c r="B1402" s="1">
        <v>8</v>
      </c>
      <c r="C1402" s="1">
        <v>83</v>
      </c>
      <c r="D1402" s="1">
        <v>45</v>
      </c>
      <c r="E1402" s="1">
        <v>38</v>
      </c>
      <c r="F1402" s="4">
        <f t="shared" si="46"/>
        <v>0.45783132530120479</v>
      </c>
      <c r="G1402" s="5">
        <f t="shared" si="47"/>
        <v>304</v>
      </c>
      <c r="H1402" s="1">
        <v>664</v>
      </c>
      <c r="J1402" s="1"/>
    </row>
    <row r="1403" spans="1:10" x14ac:dyDescent="0.25">
      <c r="A1403" s="3">
        <v>3601</v>
      </c>
      <c r="B1403" s="1">
        <v>4</v>
      </c>
      <c r="C1403" s="1">
        <v>63</v>
      </c>
      <c r="D1403" s="1">
        <v>25</v>
      </c>
      <c r="E1403" s="1">
        <v>38</v>
      </c>
      <c r="F1403" s="4">
        <f t="shared" si="46"/>
        <v>0.60317460317460314</v>
      </c>
      <c r="G1403" s="5">
        <f t="shared" si="47"/>
        <v>152</v>
      </c>
      <c r="H1403" s="1">
        <v>252</v>
      </c>
      <c r="J1403" s="1"/>
    </row>
    <row r="1404" spans="1:10" x14ac:dyDescent="0.25">
      <c r="A1404" s="3" t="s">
        <v>801</v>
      </c>
      <c r="B1404" s="1">
        <v>20</v>
      </c>
      <c r="C1404" s="1">
        <v>95</v>
      </c>
      <c r="D1404" s="1">
        <v>57</v>
      </c>
      <c r="E1404" s="1">
        <v>38</v>
      </c>
      <c r="F1404" s="4">
        <f t="shared" si="46"/>
        <v>0.4</v>
      </c>
      <c r="G1404" s="5">
        <f t="shared" si="47"/>
        <v>760</v>
      </c>
      <c r="H1404" s="1">
        <v>1900</v>
      </c>
      <c r="J1404" s="1"/>
    </row>
    <row r="1405" spans="1:10" x14ac:dyDescent="0.25">
      <c r="A1405" s="3" t="s">
        <v>289</v>
      </c>
      <c r="B1405" s="1">
        <v>51</v>
      </c>
      <c r="C1405" s="1">
        <v>73</v>
      </c>
      <c r="D1405" s="1">
        <v>35</v>
      </c>
      <c r="E1405" s="1">
        <v>38</v>
      </c>
      <c r="F1405" s="4">
        <f t="shared" si="46"/>
        <v>0.52054794520547942</v>
      </c>
      <c r="G1405" s="5">
        <f t="shared" si="47"/>
        <v>1938</v>
      </c>
      <c r="H1405" s="1">
        <v>3723</v>
      </c>
      <c r="J1405" s="1"/>
    </row>
    <row r="1406" spans="1:10" x14ac:dyDescent="0.25">
      <c r="A1406" s="3">
        <v>82000</v>
      </c>
      <c r="B1406" s="1">
        <v>21</v>
      </c>
      <c r="C1406" s="1">
        <v>78</v>
      </c>
      <c r="D1406" s="1">
        <v>40</v>
      </c>
      <c r="E1406" s="1">
        <v>38</v>
      </c>
      <c r="F1406" s="4">
        <f t="shared" si="46"/>
        <v>0.48717948717948717</v>
      </c>
      <c r="G1406" s="5">
        <f t="shared" si="47"/>
        <v>798</v>
      </c>
      <c r="H1406" s="1">
        <v>1638</v>
      </c>
      <c r="J1406" s="1"/>
    </row>
    <row r="1407" spans="1:10" x14ac:dyDescent="0.25">
      <c r="A1407" s="3" t="s">
        <v>802</v>
      </c>
      <c r="B1407" s="1">
        <v>5</v>
      </c>
      <c r="C1407" s="1">
        <v>95</v>
      </c>
      <c r="D1407" s="1">
        <v>57</v>
      </c>
      <c r="E1407" s="1">
        <v>38</v>
      </c>
      <c r="F1407" s="4">
        <f t="shared" si="46"/>
        <v>0.4</v>
      </c>
      <c r="G1407" s="5">
        <f t="shared" si="47"/>
        <v>190</v>
      </c>
      <c r="H1407" s="1">
        <v>475</v>
      </c>
      <c r="J1407" s="1"/>
    </row>
    <row r="1408" spans="1:10" x14ac:dyDescent="0.25">
      <c r="A1408" s="3" t="s">
        <v>718</v>
      </c>
      <c r="B1408" s="1">
        <v>5</v>
      </c>
      <c r="C1408" s="1">
        <v>79</v>
      </c>
      <c r="D1408" s="1">
        <v>42</v>
      </c>
      <c r="E1408" s="1">
        <v>37</v>
      </c>
      <c r="F1408" s="4">
        <f t="shared" si="46"/>
        <v>0.46835443037974683</v>
      </c>
      <c r="G1408" s="5">
        <f t="shared" si="47"/>
        <v>185</v>
      </c>
      <c r="H1408" s="1">
        <v>395</v>
      </c>
      <c r="J1408" s="1"/>
    </row>
    <row r="1409" spans="1:10" x14ac:dyDescent="0.25">
      <c r="A1409" s="3" t="s">
        <v>803</v>
      </c>
      <c r="B1409" s="1">
        <v>46</v>
      </c>
      <c r="C1409" s="1">
        <v>69</v>
      </c>
      <c r="D1409" s="1">
        <v>32</v>
      </c>
      <c r="E1409" s="1">
        <v>37</v>
      </c>
      <c r="F1409" s="4">
        <f t="shared" si="46"/>
        <v>0.53623188405797106</v>
      </c>
      <c r="G1409" s="5">
        <f t="shared" si="47"/>
        <v>1702</v>
      </c>
      <c r="H1409" s="1">
        <v>3174</v>
      </c>
      <c r="J1409" s="1"/>
    </row>
    <row r="1410" spans="1:10" x14ac:dyDescent="0.25">
      <c r="A1410" s="3" t="s">
        <v>625</v>
      </c>
      <c r="B1410" s="1">
        <v>7</v>
      </c>
      <c r="C1410" s="1">
        <v>155</v>
      </c>
      <c r="D1410" s="1">
        <v>118</v>
      </c>
      <c r="E1410" s="1">
        <v>37</v>
      </c>
      <c r="F1410" s="4">
        <f t="shared" si="46"/>
        <v>0.23870967741935484</v>
      </c>
      <c r="G1410" s="5">
        <f t="shared" si="47"/>
        <v>259</v>
      </c>
      <c r="H1410" s="1">
        <v>1085</v>
      </c>
      <c r="J1410" s="1"/>
    </row>
    <row r="1411" spans="1:10" x14ac:dyDescent="0.25">
      <c r="A1411" s="3" t="s">
        <v>544</v>
      </c>
      <c r="B1411" s="1">
        <v>8</v>
      </c>
      <c r="C1411" s="1">
        <v>83</v>
      </c>
      <c r="D1411" s="1">
        <v>46</v>
      </c>
      <c r="E1411" s="1">
        <v>37</v>
      </c>
      <c r="F1411" s="4">
        <f t="shared" si="46"/>
        <v>0.44578313253012047</v>
      </c>
      <c r="G1411" s="5">
        <f t="shared" si="47"/>
        <v>296</v>
      </c>
      <c r="H1411" s="1">
        <v>664</v>
      </c>
      <c r="J1411" s="1"/>
    </row>
    <row r="1412" spans="1:10" x14ac:dyDescent="0.25">
      <c r="A1412" s="3" t="s">
        <v>804</v>
      </c>
      <c r="B1412" s="1">
        <v>22</v>
      </c>
      <c r="C1412" s="1">
        <v>97</v>
      </c>
      <c r="D1412" s="1">
        <v>60</v>
      </c>
      <c r="E1412" s="1">
        <v>37</v>
      </c>
      <c r="F1412" s="4">
        <f t="shared" si="46"/>
        <v>0.38144329896907214</v>
      </c>
      <c r="G1412" s="5">
        <f t="shared" si="47"/>
        <v>814</v>
      </c>
      <c r="H1412" s="1">
        <v>2134</v>
      </c>
      <c r="J1412" s="1"/>
    </row>
    <row r="1413" spans="1:10" x14ac:dyDescent="0.25">
      <c r="A1413" s="3" t="s">
        <v>165</v>
      </c>
      <c r="B1413" s="1">
        <v>19</v>
      </c>
      <c r="C1413" s="1">
        <v>59</v>
      </c>
      <c r="D1413" s="1">
        <v>22</v>
      </c>
      <c r="E1413" s="1">
        <v>37</v>
      </c>
      <c r="F1413" s="4">
        <f t="shared" si="46"/>
        <v>0.6271186440677966</v>
      </c>
      <c r="G1413" s="5">
        <f t="shared" si="47"/>
        <v>703</v>
      </c>
      <c r="H1413" s="1">
        <v>1121</v>
      </c>
      <c r="J1413" s="1"/>
    </row>
    <row r="1414" spans="1:10" x14ac:dyDescent="0.25">
      <c r="A1414" s="3" t="s">
        <v>323</v>
      </c>
      <c r="B1414" s="1">
        <v>85</v>
      </c>
      <c r="C1414" s="1">
        <v>70</v>
      </c>
      <c r="D1414" s="1">
        <v>33</v>
      </c>
      <c r="E1414" s="1">
        <v>37</v>
      </c>
      <c r="F1414" s="4">
        <f t="shared" si="46"/>
        <v>0.52857142857142858</v>
      </c>
      <c r="G1414" s="5">
        <f t="shared" si="47"/>
        <v>3145</v>
      </c>
      <c r="H1414" s="1">
        <v>5950</v>
      </c>
      <c r="J1414" s="1"/>
    </row>
    <row r="1415" spans="1:10" x14ac:dyDescent="0.25">
      <c r="A1415" s="3" t="s">
        <v>805</v>
      </c>
      <c r="B1415" s="1">
        <v>3</v>
      </c>
      <c r="C1415" s="1">
        <v>70</v>
      </c>
      <c r="D1415" s="1">
        <v>33</v>
      </c>
      <c r="E1415" s="1">
        <v>37</v>
      </c>
      <c r="F1415" s="4">
        <f t="shared" si="46"/>
        <v>0.52857142857142858</v>
      </c>
      <c r="G1415" s="5">
        <f t="shared" si="47"/>
        <v>111</v>
      </c>
      <c r="H1415" s="1">
        <v>210</v>
      </c>
      <c r="J1415" s="1"/>
    </row>
    <row r="1416" spans="1:10" x14ac:dyDescent="0.25">
      <c r="A1416" s="3" t="s">
        <v>378</v>
      </c>
      <c r="B1416" s="1">
        <v>115</v>
      </c>
      <c r="C1416" s="1">
        <v>70</v>
      </c>
      <c r="D1416" s="1">
        <v>33</v>
      </c>
      <c r="E1416" s="1">
        <v>37</v>
      </c>
      <c r="F1416" s="4">
        <f t="shared" si="46"/>
        <v>0.52857142857142858</v>
      </c>
      <c r="G1416" s="5">
        <f t="shared" si="47"/>
        <v>4255</v>
      </c>
      <c r="H1416" s="1">
        <v>8050</v>
      </c>
      <c r="J1416" s="1"/>
    </row>
    <row r="1417" spans="1:10" x14ac:dyDescent="0.25">
      <c r="A1417" s="3" t="s">
        <v>193</v>
      </c>
      <c r="B1417" s="1">
        <v>12</v>
      </c>
      <c r="C1417" s="1">
        <v>66</v>
      </c>
      <c r="D1417" s="1">
        <v>29</v>
      </c>
      <c r="E1417" s="1">
        <v>37</v>
      </c>
      <c r="F1417" s="4">
        <f t="shared" si="46"/>
        <v>0.56060606060606055</v>
      </c>
      <c r="G1417" s="5">
        <f t="shared" si="47"/>
        <v>444</v>
      </c>
      <c r="H1417" s="1">
        <v>792</v>
      </c>
      <c r="J1417" s="1"/>
    </row>
    <row r="1418" spans="1:10" x14ac:dyDescent="0.25">
      <c r="A1418" s="3" t="s">
        <v>218</v>
      </c>
      <c r="B1418" s="1">
        <v>151</v>
      </c>
      <c r="C1418" s="1">
        <v>70</v>
      </c>
      <c r="D1418" s="1">
        <v>33</v>
      </c>
      <c r="E1418" s="1">
        <v>37</v>
      </c>
      <c r="F1418" s="4">
        <f t="shared" si="46"/>
        <v>0.52857142857142858</v>
      </c>
      <c r="G1418" s="5">
        <f t="shared" si="47"/>
        <v>5587</v>
      </c>
      <c r="H1418" s="1">
        <v>10570</v>
      </c>
      <c r="J1418" s="1"/>
    </row>
    <row r="1419" spans="1:10" x14ac:dyDescent="0.25">
      <c r="A1419" s="3" t="s">
        <v>806</v>
      </c>
      <c r="B1419" s="1">
        <v>8</v>
      </c>
      <c r="C1419" s="1">
        <v>78</v>
      </c>
      <c r="D1419" s="1">
        <v>41</v>
      </c>
      <c r="E1419" s="1">
        <v>37</v>
      </c>
      <c r="F1419" s="4">
        <f t="shared" si="46"/>
        <v>0.47435897435897434</v>
      </c>
      <c r="G1419" s="5">
        <f t="shared" si="47"/>
        <v>296</v>
      </c>
      <c r="H1419" s="1">
        <v>624</v>
      </c>
      <c r="J1419" s="1"/>
    </row>
    <row r="1420" spans="1:10" x14ac:dyDescent="0.25">
      <c r="A1420" s="3">
        <v>8071</v>
      </c>
      <c r="B1420" s="1">
        <v>29</v>
      </c>
      <c r="C1420" s="1">
        <v>71</v>
      </c>
      <c r="D1420" s="1">
        <v>34</v>
      </c>
      <c r="E1420" s="1">
        <v>37</v>
      </c>
      <c r="F1420" s="4">
        <f t="shared" si="46"/>
        <v>0.52112676056338025</v>
      </c>
      <c r="G1420" s="5">
        <f t="shared" si="47"/>
        <v>1073</v>
      </c>
      <c r="H1420" s="1">
        <v>2059</v>
      </c>
      <c r="J1420" s="1"/>
    </row>
    <row r="1421" spans="1:10" x14ac:dyDescent="0.25">
      <c r="A1421" s="3" t="s">
        <v>807</v>
      </c>
      <c r="B1421" s="1">
        <v>20</v>
      </c>
      <c r="C1421" s="1">
        <v>71</v>
      </c>
      <c r="D1421" s="1">
        <v>34</v>
      </c>
      <c r="E1421" s="1">
        <v>37</v>
      </c>
      <c r="F1421" s="4">
        <f t="shared" si="46"/>
        <v>0.52112676056338025</v>
      </c>
      <c r="G1421" s="5">
        <f t="shared" si="47"/>
        <v>740</v>
      </c>
      <c r="H1421" s="1">
        <v>1420</v>
      </c>
      <c r="J1421" s="1"/>
    </row>
    <row r="1422" spans="1:10" x14ac:dyDescent="0.25">
      <c r="A1422" s="3" t="s">
        <v>611</v>
      </c>
      <c r="B1422" s="1">
        <v>1</v>
      </c>
      <c r="C1422" s="1">
        <v>159</v>
      </c>
      <c r="D1422" s="1">
        <v>123</v>
      </c>
      <c r="E1422" s="1">
        <v>36</v>
      </c>
      <c r="F1422" s="4">
        <f t="shared" si="46"/>
        <v>0.22641509433962265</v>
      </c>
      <c r="G1422" s="5">
        <f t="shared" si="47"/>
        <v>36</v>
      </c>
      <c r="H1422" s="1">
        <v>159</v>
      </c>
      <c r="J1422" s="1"/>
    </row>
    <row r="1423" spans="1:10" x14ac:dyDescent="0.25">
      <c r="A1423" s="3" t="s">
        <v>808</v>
      </c>
      <c r="B1423" s="1">
        <v>103</v>
      </c>
      <c r="C1423" s="1">
        <v>106</v>
      </c>
      <c r="D1423" s="1">
        <v>70</v>
      </c>
      <c r="E1423" s="1">
        <v>36</v>
      </c>
      <c r="F1423" s="4">
        <f t="shared" si="46"/>
        <v>0.33962264150943394</v>
      </c>
      <c r="G1423" s="5">
        <f t="shared" si="47"/>
        <v>3708</v>
      </c>
      <c r="H1423" s="1">
        <v>10918</v>
      </c>
      <c r="J1423" s="1"/>
    </row>
    <row r="1424" spans="1:10" x14ac:dyDescent="0.25">
      <c r="A1424" s="3">
        <v>503</v>
      </c>
      <c r="B1424" s="1">
        <v>50</v>
      </c>
      <c r="C1424" s="1">
        <v>55</v>
      </c>
      <c r="D1424" s="1">
        <v>19</v>
      </c>
      <c r="E1424" s="1">
        <v>36</v>
      </c>
      <c r="F1424" s="4">
        <f t="shared" si="46"/>
        <v>0.65454545454545454</v>
      </c>
      <c r="G1424" s="5">
        <f t="shared" si="47"/>
        <v>1800</v>
      </c>
      <c r="H1424" s="1">
        <v>2750</v>
      </c>
      <c r="J1424" s="1"/>
    </row>
    <row r="1425" spans="1:10" x14ac:dyDescent="0.25">
      <c r="A1425" s="3" t="s">
        <v>209</v>
      </c>
      <c r="B1425" s="1">
        <v>14</v>
      </c>
      <c r="C1425" s="1">
        <v>91</v>
      </c>
      <c r="D1425" s="1">
        <v>55</v>
      </c>
      <c r="E1425" s="1">
        <v>36</v>
      </c>
      <c r="F1425" s="4">
        <f t="shared" si="46"/>
        <v>0.39560439560439559</v>
      </c>
      <c r="G1425" s="5">
        <f t="shared" si="47"/>
        <v>504</v>
      </c>
      <c r="H1425" s="1">
        <v>1274</v>
      </c>
      <c r="J1425" s="1"/>
    </row>
    <row r="1426" spans="1:10" x14ac:dyDescent="0.25">
      <c r="A1426" s="3" t="s">
        <v>809</v>
      </c>
      <c r="B1426" s="1">
        <v>28</v>
      </c>
      <c r="C1426" s="1">
        <v>68</v>
      </c>
      <c r="D1426" s="1">
        <v>32</v>
      </c>
      <c r="E1426" s="1">
        <v>36</v>
      </c>
      <c r="F1426" s="4">
        <f t="shared" si="46"/>
        <v>0.52941176470588236</v>
      </c>
      <c r="G1426" s="5">
        <f t="shared" si="47"/>
        <v>1008</v>
      </c>
      <c r="H1426" s="1">
        <v>1904</v>
      </c>
      <c r="J1426" s="1"/>
    </row>
    <row r="1427" spans="1:10" x14ac:dyDescent="0.25">
      <c r="A1427" s="3" t="s">
        <v>810</v>
      </c>
      <c r="B1427" s="1">
        <v>8</v>
      </c>
      <c r="C1427" s="1">
        <v>72</v>
      </c>
      <c r="D1427" s="1">
        <v>36</v>
      </c>
      <c r="E1427" s="1">
        <v>36</v>
      </c>
      <c r="F1427" s="4">
        <f t="shared" si="46"/>
        <v>0.5</v>
      </c>
      <c r="G1427" s="5">
        <f t="shared" si="47"/>
        <v>288</v>
      </c>
      <c r="H1427" s="1">
        <v>576</v>
      </c>
      <c r="J1427" s="1"/>
    </row>
    <row r="1428" spans="1:10" x14ac:dyDescent="0.25">
      <c r="A1428" s="3" t="s">
        <v>145</v>
      </c>
      <c r="B1428" s="1">
        <v>3</v>
      </c>
      <c r="C1428" s="1">
        <v>319</v>
      </c>
      <c r="D1428" s="1">
        <v>283</v>
      </c>
      <c r="E1428" s="1">
        <v>36</v>
      </c>
      <c r="F1428" s="4">
        <f t="shared" si="46"/>
        <v>0.11285266457680251</v>
      </c>
      <c r="G1428" s="5">
        <f t="shared" si="47"/>
        <v>108</v>
      </c>
      <c r="H1428" s="1">
        <v>957</v>
      </c>
      <c r="J1428" s="1"/>
    </row>
    <row r="1429" spans="1:10" x14ac:dyDescent="0.25">
      <c r="A1429" s="3" t="s">
        <v>811</v>
      </c>
      <c r="B1429" s="1">
        <v>3</v>
      </c>
      <c r="C1429" s="1">
        <v>103</v>
      </c>
      <c r="D1429" s="1">
        <v>67</v>
      </c>
      <c r="E1429" s="1">
        <v>36</v>
      </c>
      <c r="F1429" s="4">
        <f t="shared" si="46"/>
        <v>0.34951456310679613</v>
      </c>
      <c r="G1429" s="5">
        <f t="shared" si="47"/>
        <v>108</v>
      </c>
      <c r="H1429" s="1">
        <v>309</v>
      </c>
      <c r="J1429" s="1"/>
    </row>
    <row r="1430" spans="1:10" x14ac:dyDescent="0.25">
      <c r="A1430" s="3" t="s">
        <v>168</v>
      </c>
      <c r="B1430" s="1">
        <v>7</v>
      </c>
      <c r="C1430" s="1">
        <v>39</v>
      </c>
      <c r="D1430" s="1">
        <v>3</v>
      </c>
      <c r="E1430" s="1">
        <v>36</v>
      </c>
      <c r="F1430" s="4">
        <f t="shared" si="46"/>
        <v>0.92307692307692313</v>
      </c>
      <c r="G1430" s="5">
        <f t="shared" si="47"/>
        <v>252</v>
      </c>
      <c r="H1430" s="1">
        <v>273</v>
      </c>
      <c r="J1430" s="1"/>
    </row>
    <row r="1431" spans="1:10" x14ac:dyDescent="0.25">
      <c r="A1431" s="3" t="s">
        <v>142</v>
      </c>
      <c r="B1431" s="1">
        <v>154</v>
      </c>
      <c r="C1431" s="1">
        <v>70</v>
      </c>
      <c r="D1431" s="1">
        <v>34</v>
      </c>
      <c r="E1431" s="1">
        <v>36</v>
      </c>
      <c r="F1431" s="4">
        <f t="shared" si="46"/>
        <v>0.51428571428571423</v>
      </c>
      <c r="G1431" s="5">
        <f t="shared" si="47"/>
        <v>5544</v>
      </c>
      <c r="H1431" s="1">
        <v>10780</v>
      </c>
      <c r="J1431" s="1"/>
    </row>
    <row r="1432" spans="1:10" x14ac:dyDescent="0.25">
      <c r="A1432" s="3">
        <v>3601</v>
      </c>
      <c r="B1432" s="1">
        <v>12</v>
      </c>
      <c r="C1432" s="1">
        <v>63</v>
      </c>
      <c r="D1432" s="1">
        <v>27</v>
      </c>
      <c r="E1432" s="1">
        <v>36</v>
      </c>
      <c r="F1432" s="4">
        <f t="shared" si="46"/>
        <v>0.5714285714285714</v>
      </c>
      <c r="G1432" s="5">
        <f t="shared" si="47"/>
        <v>432</v>
      </c>
      <c r="H1432" s="1">
        <v>756</v>
      </c>
      <c r="J1432" s="1"/>
    </row>
    <row r="1433" spans="1:10" x14ac:dyDescent="0.25">
      <c r="A1433" s="3">
        <v>3601</v>
      </c>
      <c r="B1433" s="1">
        <v>5</v>
      </c>
      <c r="C1433" s="1">
        <v>63</v>
      </c>
      <c r="D1433" s="1">
        <v>27</v>
      </c>
      <c r="E1433" s="1">
        <v>36</v>
      </c>
      <c r="F1433" s="4">
        <f t="shared" si="46"/>
        <v>0.5714285714285714</v>
      </c>
      <c r="G1433" s="5">
        <f t="shared" si="47"/>
        <v>180</v>
      </c>
      <c r="H1433" s="1">
        <v>315</v>
      </c>
      <c r="J1433" s="1"/>
    </row>
    <row r="1434" spans="1:10" x14ac:dyDescent="0.25">
      <c r="A1434" s="3">
        <v>7012</v>
      </c>
      <c r="B1434" s="1">
        <v>9</v>
      </c>
      <c r="C1434" s="1">
        <v>72</v>
      </c>
      <c r="D1434" s="1">
        <v>36</v>
      </c>
      <c r="E1434" s="1">
        <v>36</v>
      </c>
      <c r="F1434" s="4">
        <f t="shared" si="46"/>
        <v>0.5</v>
      </c>
      <c r="G1434" s="5">
        <f t="shared" si="47"/>
        <v>324</v>
      </c>
      <c r="H1434" s="1">
        <v>648</v>
      </c>
      <c r="J1434" s="1"/>
    </row>
    <row r="1435" spans="1:10" x14ac:dyDescent="0.25">
      <c r="A1435" s="3" t="s">
        <v>69</v>
      </c>
      <c r="B1435" s="1">
        <v>63</v>
      </c>
      <c r="C1435" s="1">
        <v>71</v>
      </c>
      <c r="D1435" s="1">
        <v>35</v>
      </c>
      <c r="E1435" s="1">
        <v>36</v>
      </c>
      <c r="F1435" s="4">
        <f t="shared" si="46"/>
        <v>0.50704225352112675</v>
      </c>
      <c r="G1435" s="5">
        <f t="shared" si="47"/>
        <v>2268</v>
      </c>
      <c r="H1435" s="1">
        <v>4473</v>
      </c>
      <c r="J1435" s="1"/>
    </row>
    <row r="1436" spans="1:10" x14ac:dyDescent="0.25">
      <c r="A1436" s="3">
        <v>8587</v>
      </c>
      <c r="B1436" s="1">
        <v>9</v>
      </c>
      <c r="C1436" s="1">
        <v>63</v>
      </c>
      <c r="D1436" s="1">
        <v>27</v>
      </c>
      <c r="E1436" s="1">
        <v>36</v>
      </c>
      <c r="F1436" s="4">
        <f t="shared" si="46"/>
        <v>0.5714285714285714</v>
      </c>
      <c r="G1436" s="5">
        <f t="shared" si="47"/>
        <v>324</v>
      </c>
      <c r="H1436" s="1">
        <v>567</v>
      </c>
      <c r="J1436" s="1"/>
    </row>
    <row r="1437" spans="1:10" x14ac:dyDescent="0.25">
      <c r="A1437" s="3" t="s">
        <v>247</v>
      </c>
      <c r="B1437" s="1">
        <v>1</v>
      </c>
      <c r="C1437" s="1">
        <v>63</v>
      </c>
      <c r="D1437" s="1">
        <v>27</v>
      </c>
      <c r="E1437" s="1">
        <v>36</v>
      </c>
      <c r="F1437" s="4">
        <f t="shared" si="46"/>
        <v>0.5714285714285714</v>
      </c>
      <c r="G1437" s="5">
        <f t="shared" ref="G1437:G1494" si="48">E1437*B1437</f>
        <v>36</v>
      </c>
      <c r="H1437" s="1">
        <v>63</v>
      </c>
      <c r="J1437" s="1"/>
    </row>
    <row r="1438" spans="1:10" x14ac:dyDescent="0.25">
      <c r="A1438" s="3">
        <v>127</v>
      </c>
      <c r="B1438" s="1">
        <v>1</v>
      </c>
      <c r="C1438" s="1">
        <v>63</v>
      </c>
      <c r="D1438" s="1">
        <v>28</v>
      </c>
      <c r="E1438" s="1">
        <v>35</v>
      </c>
      <c r="F1438" s="4">
        <f t="shared" ref="F1438:F1495" si="49">E1438/C1438</f>
        <v>0.55555555555555558</v>
      </c>
      <c r="G1438" s="5">
        <f t="shared" si="48"/>
        <v>35</v>
      </c>
      <c r="H1438" s="1">
        <v>63</v>
      </c>
      <c r="J1438" s="1"/>
    </row>
    <row r="1439" spans="1:10" x14ac:dyDescent="0.25">
      <c r="A1439" s="3">
        <v>127</v>
      </c>
      <c r="B1439" s="1">
        <v>1</v>
      </c>
      <c r="C1439" s="1">
        <v>63</v>
      </c>
      <c r="D1439" s="1">
        <v>28</v>
      </c>
      <c r="E1439" s="1">
        <v>35</v>
      </c>
      <c r="F1439" s="4">
        <f t="shared" si="49"/>
        <v>0.55555555555555558</v>
      </c>
      <c r="G1439" s="5">
        <f t="shared" si="48"/>
        <v>35</v>
      </c>
      <c r="H1439" s="1">
        <v>63</v>
      </c>
      <c r="J1439" s="1"/>
    </row>
    <row r="1440" spans="1:10" x14ac:dyDescent="0.25">
      <c r="A1440" s="3">
        <v>573</v>
      </c>
      <c r="B1440" s="1">
        <v>32</v>
      </c>
      <c r="C1440" s="1">
        <v>70</v>
      </c>
      <c r="D1440" s="1">
        <v>35</v>
      </c>
      <c r="E1440" s="1">
        <v>35</v>
      </c>
      <c r="F1440" s="4">
        <f t="shared" si="49"/>
        <v>0.5</v>
      </c>
      <c r="G1440" s="5">
        <f t="shared" si="48"/>
        <v>1120</v>
      </c>
      <c r="H1440" s="1">
        <v>2240</v>
      </c>
      <c r="J1440" s="1"/>
    </row>
    <row r="1441" spans="1:10" x14ac:dyDescent="0.25">
      <c r="A1441" s="3" t="s">
        <v>228</v>
      </c>
      <c r="B1441" s="1">
        <v>15</v>
      </c>
      <c r="C1441" s="1">
        <v>85</v>
      </c>
      <c r="D1441" s="1">
        <v>50</v>
      </c>
      <c r="E1441" s="1">
        <v>35</v>
      </c>
      <c r="F1441" s="4">
        <f t="shared" si="49"/>
        <v>0.41176470588235292</v>
      </c>
      <c r="G1441" s="5">
        <f t="shared" si="48"/>
        <v>525</v>
      </c>
      <c r="H1441" s="1">
        <v>1275</v>
      </c>
      <c r="J1441" s="1"/>
    </row>
    <row r="1442" spans="1:10" x14ac:dyDescent="0.25">
      <c r="A1442" s="3" t="s">
        <v>107</v>
      </c>
      <c r="B1442" s="1">
        <v>42</v>
      </c>
      <c r="C1442" s="1">
        <v>73</v>
      </c>
      <c r="D1442" s="1">
        <v>38</v>
      </c>
      <c r="E1442" s="1">
        <v>35</v>
      </c>
      <c r="F1442" s="4">
        <f t="shared" si="49"/>
        <v>0.47945205479452052</v>
      </c>
      <c r="G1442" s="5">
        <f t="shared" si="48"/>
        <v>1470</v>
      </c>
      <c r="H1442" s="1">
        <v>3066</v>
      </c>
      <c r="J1442" s="1"/>
    </row>
    <row r="1443" spans="1:10" x14ac:dyDescent="0.25">
      <c r="A1443" s="3" t="s">
        <v>812</v>
      </c>
      <c r="B1443" s="1">
        <v>2</v>
      </c>
      <c r="C1443" s="1">
        <v>92</v>
      </c>
      <c r="D1443" s="1">
        <v>57</v>
      </c>
      <c r="E1443" s="1">
        <v>35</v>
      </c>
      <c r="F1443" s="4">
        <f t="shared" si="49"/>
        <v>0.38043478260869568</v>
      </c>
      <c r="G1443" s="5">
        <f t="shared" si="48"/>
        <v>70</v>
      </c>
      <c r="H1443" s="1">
        <v>184</v>
      </c>
      <c r="J1443" s="1"/>
    </row>
    <row r="1444" spans="1:10" x14ac:dyDescent="0.25">
      <c r="A1444" s="3" t="s">
        <v>813</v>
      </c>
      <c r="B1444" s="1">
        <v>21</v>
      </c>
      <c r="C1444" s="1">
        <v>42</v>
      </c>
      <c r="D1444" s="1">
        <v>7</v>
      </c>
      <c r="E1444" s="1">
        <v>35</v>
      </c>
      <c r="F1444" s="4">
        <f t="shared" si="49"/>
        <v>0.83333333333333337</v>
      </c>
      <c r="G1444" s="5">
        <f t="shared" si="48"/>
        <v>735</v>
      </c>
      <c r="H1444" s="1">
        <v>882</v>
      </c>
      <c r="J1444" s="1"/>
    </row>
    <row r="1445" spans="1:10" x14ac:dyDescent="0.25">
      <c r="A1445" s="3">
        <v>187</v>
      </c>
      <c r="B1445" s="1">
        <v>37</v>
      </c>
      <c r="C1445" s="1">
        <v>62</v>
      </c>
      <c r="D1445" s="1">
        <v>28</v>
      </c>
      <c r="E1445" s="1">
        <v>34</v>
      </c>
      <c r="F1445" s="4">
        <f t="shared" si="49"/>
        <v>0.54838709677419351</v>
      </c>
      <c r="G1445" s="5">
        <f t="shared" si="48"/>
        <v>1258</v>
      </c>
      <c r="H1445" s="1">
        <v>2294</v>
      </c>
      <c r="J1445" s="1"/>
    </row>
    <row r="1446" spans="1:10" x14ac:dyDescent="0.25">
      <c r="A1446" s="3" t="s">
        <v>35</v>
      </c>
      <c r="B1446" s="1">
        <v>188</v>
      </c>
      <c r="C1446" s="1">
        <v>37</v>
      </c>
      <c r="D1446" s="1">
        <v>3</v>
      </c>
      <c r="E1446" s="1">
        <v>34</v>
      </c>
      <c r="F1446" s="4">
        <f t="shared" si="49"/>
        <v>0.91891891891891897</v>
      </c>
      <c r="G1446" s="5">
        <f t="shared" si="48"/>
        <v>6392</v>
      </c>
      <c r="H1446" s="1">
        <v>6956</v>
      </c>
      <c r="J1446" s="1"/>
    </row>
    <row r="1447" spans="1:10" x14ac:dyDescent="0.25">
      <c r="A1447" s="3">
        <v>452</v>
      </c>
      <c r="B1447" s="1">
        <v>14</v>
      </c>
      <c r="C1447" s="1">
        <v>46</v>
      </c>
      <c r="D1447" s="1">
        <v>12</v>
      </c>
      <c r="E1447" s="1">
        <v>34</v>
      </c>
      <c r="F1447" s="4">
        <f t="shared" si="49"/>
        <v>0.73913043478260865</v>
      </c>
      <c r="G1447" s="5">
        <f t="shared" si="48"/>
        <v>476</v>
      </c>
      <c r="H1447" s="1">
        <v>644</v>
      </c>
      <c r="J1447" s="1"/>
    </row>
    <row r="1448" spans="1:10" x14ac:dyDescent="0.25">
      <c r="A1448" s="3" t="s">
        <v>565</v>
      </c>
      <c r="B1448" s="1">
        <v>12</v>
      </c>
      <c r="C1448" s="1">
        <v>244</v>
      </c>
      <c r="D1448" s="1">
        <v>210</v>
      </c>
      <c r="E1448" s="1">
        <v>34</v>
      </c>
      <c r="F1448" s="4">
        <f t="shared" si="49"/>
        <v>0.13934426229508196</v>
      </c>
      <c r="G1448" s="5">
        <f t="shared" si="48"/>
        <v>408</v>
      </c>
      <c r="H1448" s="1">
        <v>2928</v>
      </c>
      <c r="J1448" s="1"/>
    </row>
    <row r="1449" spans="1:10" x14ac:dyDescent="0.25">
      <c r="A1449" s="3" t="s">
        <v>137</v>
      </c>
      <c r="B1449" s="1">
        <v>38</v>
      </c>
      <c r="C1449" s="1">
        <v>101</v>
      </c>
      <c r="D1449" s="1">
        <v>67</v>
      </c>
      <c r="E1449" s="1">
        <v>34</v>
      </c>
      <c r="F1449" s="4">
        <f t="shared" si="49"/>
        <v>0.33663366336633666</v>
      </c>
      <c r="G1449" s="5">
        <f t="shared" si="48"/>
        <v>1292</v>
      </c>
      <c r="H1449" s="1">
        <v>3838</v>
      </c>
      <c r="J1449" s="1"/>
    </row>
    <row r="1450" spans="1:10" x14ac:dyDescent="0.25">
      <c r="A1450" s="3" t="s">
        <v>85</v>
      </c>
      <c r="B1450" s="1">
        <v>94</v>
      </c>
      <c r="C1450" s="1">
        <v>55</v>
      </c>
      <c r="D1450" s="1">
        <v>21</v>
      </c>
      <c r="E1450" s="1">
        <v>34</v>
      </c>
      <c r="F1450" s="4">
        <f t="shared" si="49"/>
        <v>0.61818181818181817</v>
      </c>
      <c r="G1450" s="5">
        <f t="shared" si="48"/>
        <v>3196</v>
      </c>
      <c r="H1450" s="1">
        <v>5170</v>
      </c>
      <c r="J1450" s="1"/>
    </row>
    <row r="1451" spans="1:10" x14ac:dyDescent="0.25">
      <c r="A1451" s="3" t="s">
        <v>231</v>
      </c>
      <c r="B1451" s="1">
        <v>34</v>
      </c>
      <c r="C1451" s="1">
        <v>69</v>
      </c>
      <c r="D1451" s="1">
        <v>35</v>
      </c>
      <c r="E1451" s="1">
        <v>34</v>
      </c>
      <c r="F1451" s="4">
        <f t="shared" si="49"/>
        <v>0.49275362318840582</v>
      </c>
      <c r="G1451" s="5">
        <f t="shared" si="48"/>
        <v>1156</v>
      </c>
      <c r="H1451" s="1">
        <v>2346</v>
      </c>
      <c r="J1451" s="1"/>
    </row>
    <row r="1452" spans="1:10" x14ac:dyDescent="0.25">
      <c r="A1452" s="3" t="s">
        <v>49</v>
      </c>
      <c r="B1452" s="1">
        <v>106</v>
      </c>
      <c r="C1452" s="1">
        <v>68</v>
      </c>
      <c r="D1452" s="1">
        <v>34</v>
      </c>
      <c r="E1452" s="1">
        <v>34</v>
      </c>
      <c r="F1452" s="4">
        <f t="shared" si="49"/>
        <v>0.5</v>
      </c>
      <c r="G1452" s="5">
        <f t="shared" si="48"/>
        <v>3604</v>
      </c>
      <c r="H1452" s="1">
        <v>7208</v>
      </c>
      <c r="J1452" s="1"/>
    </row>
    <row r="1453" spans="1:10" x14ac:dyDescent="0.25">
      <c r="A1453" s="3">
        <v>5024</v>
      </c>
      <c r="B1453" s="1">
        <v>34</v>
      </c>
      <c r="C1453" s="1">
        <v>54</v>
      </c>
      <c r="D1453" s="1">
        <v>20</v>
      </c>
      <c r="E1453" s="1">
        <v>34</v>
      </c>
      <c r="F1453" s="4">
        <f t="shared" si="49"/>
        <v>0.62962962962962965</v>
      </c>
      <c r="G1453" s="5">
        <f t="shared" si="48"/>
        <v>1156</v>
      </c>
      <c r="H1453" s="1">
        <v>1836</v>
      </c>
      <c r="J1453" s="1"/>
    </row>
    <row r="1454" spans="1:10" x14ac:dyDescent="0.25">
      <c r="A1454" s="3" t="s">
        <v>230</v>
      </c>
      <c r="B1454" s="1">
        <v>5</v>
      </c>
      <c r="C1454" s="1">
        <v>72</v>
      </c>
      <c r="D1454" s="1">
        <v>38</v>
      </c>
      <c r="E1454" s="1">
        <v>34</v>
      </c>
      <c r="F1454" s="4">
        <f t="shared" si="49"/>
        <v>0.47222222222222221</v>
      </c>
      <c r="G1454" s="5">
        <f t="shared" si="48"/>
        <v>170</v>
      </c>
      <c r="H1454" s="1">
        <v>360</v>
      </c>
      <c r="J1454" s="1"/>
    </row>
    <row r="1455" spans="1:10" x14ac:dyDescent="0.25">
      <c r="A1455" s="3" t="s">
        <v>387</v>
      </c>
      <c r="B1455" s="1">
        <v>4</v>
      </c>
      <c r="C1455" s="1">
        <v>72</v>
      </c>
      <c r="D1455" s="1">
        <v>38</v>
      </c>
      <c r="E1455" s="1">
        <v>34</v>
      </c>
      <c r="F1455" s="4">
        <f t="shared" si="49"/>
        <v>0.47222222222222221</v>
      </c>
      <c r="G1455" s="5">
        <f t="shared" si="48"/>
        <v>136</v>
      </c>
      <c r="H1455" s="1">
        <v>288</v>
      </c>
      <c r="J1455" s="1"/>
    </row>
    <row r="1456" spans="1:10" x14ac:dyDescent="0.25">
      <c r="A1456" s="3" t="s">
        <v>814</v>
      </c>
      <c r="B1456" s="1">
        <v>84</v>
      </c>
      <c r="C1456" s="1">
        <v>66</v>
      </c>
      <c r="D1456" s="1">
        <v>32</v>
      </c>
      <c r="E1456" s="1">
        <v>34</v>
      </c>
      <c r="F1456" s="4">
        <f t="shared" si="49"/>
        <v>0.51515151515151514</v>
      </c>
      <c r="G1456" s="5">
        <f t="shared" si="48"/>
        <v>2856</v>
      </c>
      <c r="H1456" s="1">
        <v>5544</v>
      </c>
      <c r="J1456" s="1"/>
    </row>
    <row r="1457" spans="1:10" x14ac:dyDescent="0.25">
      <c r="A1457" s="3">
        <v>360223</v>
      </c>
      <c r="B1457" s="1">
        <v>4</v>
      </c>
      <c r="C1457" s="1">
        <v>61</v>
      </c>
      <c r="D1457" s="1">
        <v>27</v>
      </c>
      <c r="E1457" s="1">
        <v>34</v>
      </c>
      <c r="F1457" s="4">
        <f t="shared" si="49"/>
        <v>0.55737704918032782</v>
      </c>
      <c r="G1457" s="5">
        <f t="shared" si="48"/>
        <v>136</v>
      </c>
      <c r="H1457" s="1">
        <v>244</v>
      </c>
      <c r="J1457" s="1"/>
    </row>
    <row r="1458" spans="1:10" x14ac:dyDescent="0.25">
      <c r="A1458" s="3" t="s">
        <v>815</v>
      </c>
      <c r="B1458" s="1">
        <v>26</v>
      </c>
      <c r="C1458" s="1">
        <v>64</v>
      </c>
      <c r="D1458" s="1">
        <v>30</v>
      </c>
      <c r="E1458" s="1">
        <v>34</v>
      </c>
      <c r="F1458" s="4">
        <f t="shared" si="49"/>
        <v>0.53125</v>
      </c>
      <c r="G1458" s="5">
        <f t="shared" si="48"/>
        <v>884</v>
      </c>
      <c r="H1458" s="1">
        <v>1664</v>
      </c>
      <c r="J1458" s="1"/>
    </row>
    <row r="1459" spans="1:10" x14ac:dyDescent="0.25">
      <c r="A1459" s="3" t="s">
        <v>276</v>
      </c>
      <c r="B1459" s="1">
        <v>39</v>
      </c>
      <c r="C1459" s="1">
        <v>64</v>
      </c>
      <c r="D1459" s="1">
        <v>30</v>
      </c>
      <c r="E1459" s="1">
        <v>34</v>
      </c>
      <c r="F1459" s="4">
        <f t="shared" si="49"/>
        <v>0.53125</v>
      </c>
      <c r="G1459" s="5">
        <f t="shared" si="48"/>
        <v>1326</v>
      </c>
      <c r="H1459" s="1">
        <v>2496</v>
      </c>
      <c r="J1459" s="1"/>
    </row>
    <row r="1460" spans="1:10" x14ac:dyDescent="0.25">
      <c r="A1460" s="3" t="s">
        <v>412</v>
      </c>
      <c r="B1460" s="1">
        <v>10</v>
      </c>
      <c r="C1460" s="1">
        <v>64</v>
      </c>
      <c r="D1460" s="1">
        <v>30</v>
      </c>
      <c r="E1460" s="1">
        <v>34</v>
      </c>
      <c r="F1460" s="4">
        <f t="shared" si="49"/>
        <v>0.53125</v>
      </c>
      <c r="G1460" s="5">
        <f t="shared" si="48"/>
        <v>340</v>
      </c>
      <c r="H1460" s="1">
        <v>640</v>
      </c>
      <c r="J1460" s="1"/>
    </row>
    <row r="1461" spans="1:10" x14ac:dyDescent="0.25">
      <c r="A1461" s="3">
        <v>127</v>
      </c>
      <c r="B1461" s="1">
        <v>4</v>
      </c>
      <c r="C1461" s="1">
        <v>63</v>
      </c>
      <c r="D1461" s="1">
        <v>30</v>
      </c>
      <c r="E1461" s="1">
        <v>33</v>
      </c>
      <c r="F1461" s="4">
        <f t="shared" si="49"/>
        <v>0.52380952380952384</v>
      </c>
      <c r="G1461" s="5">
        <f t="shared" si="48"/>
        <v>132</v>
      </c>
      <c r="H1461" s="1">
        <v>252</v>
      </c>
      <c r="J1461" s="1"/>
    </row>
    <row r="1462" spans="1:10" x14ac:dyDescent="0.25">
      <c r="A1462" s="3">
        <v>145</v>
      </c>
      <c r="B1462" s="1">
        <v>1</v>
      </c>
      <c r="C1462" s="1">
        <v>319</v>
      </c>
      <c r="D1462" s="1">
        <v>286</v>
      </c>
      <c r="E1462" s="1">
        <v>33</v>
      </c>
      <c r="F1462" s="4">
        <f t="shared" si="49"/>
        <v>0.10344827586206896</v>
      </c>
      <c r="G1462" s="5">
        <f t="shared" si="48"/>
        <v>33</v>
      </c>
      <c r="H1462" s="1">
        <v>319</v>
      </c>
      <c r="J1462" s="1"/>
    </row>
    <row r="1463" spans="1:10" x14ac:dyDescent="0.25">
      <c r="A1463" s="3" t="s">
        <v>544</v>
      </c>
      <c r="B1463" s="1">
        <v>5</v>
      </c>
      <c r="C1463" s="1">
        <v>79</v>
      </c>
      <c r="D1463" s="1">
        <v>46</v>
      </c>
      <c r="E1463" s="1">
        <v>33</v>
      </c>
      <c r="F1463" s="4">
        <f t="shared" si="49"/>
        <v>0.41772151898734178</v>
      </c>
      <c r="G1463" s="5">
        <f t="shared" si="48"/>
        <v>165</v>
      </c>
      <c r="H1463" s="1">
        <v>395</v>
      </c>
      <c r="J1463" s="1"/>
    </row>
    <row r="1464" spans="1:10" x14ac:dyDescent="0.25">
      <c r="A1464" s="3" t="s">
        <v>544</v>
      </c>
      <c r="B1464" s="1">
        <v>16</v>
      </c>
      <c r="C1464" s="1">
        <v>79</v>
      </c>
      <c r="D1464" s="1">
        <v>46</v>
      </c>
      <c r="E1464" s="1">
        <v>33</v>
      </c>
      <c r="F1464" s="4">
        <f t="shared" si="49"/>
        <v>0.41772151898734178</v>
      </c>
      <c r="G1464" s="5">
        <f t="shared" si="48"/>
        <v>528</v>
      </c>
      <c r="H1464" s="1">
        <v>1264</v>
      </c>
      <c r="J1464" s="1"/>
    </row>
    <row r="1465" spans="1:10" x14ac:dyDescent="0.25">
      <c r="A1465" s="3" t="s">
        <v>816</v>
      </c>
      <c r="B1465" s="1">
        <v>21</v>
      </c>
      <c r="C1465" s="1">
        <v>74</v>
      </c>
      <c r="D1465" s="1">
        <v>41</v>
      </c>
      <c r="E1465" s="1">
        <v>33</v>
      </c>
      <c r="F1465" s="4">
        <f t="shared" si="49"/>
        <v>0.44594594594594594</v>
      </c>
      <c r="G1465" s="5">
        <f t="shared" si="48"/>
        <v>693</v>
      </c>
      <c r="H1465" s="1">
        <v>1554</v>
      </c>
      <c r="J1465" s="1"/>
    </row>
    <row r="1466" spans="1:10" x14ac:dyDescent="0.25">
      <c r="A1466" s="3" t="s">
        <v>235</v>
      </c>
      <c r="B1466" s="1">
        <v>28</v>
      </c>
      <c r="C1466" s="1">
        <v>47</v>
      </c>
      <c r="D1466" s="1">
        <v>14</v>
      </c>
      <c r="E1466" s="1">
        <v>33</v>
      </c>
      <c r="F1466" s="4">
        <f t="shared" si="49"/>
        <v>0.7021276595744681</v>
      </c>
      <c r="G1466" s="5">
        <f t="shared" si="48"/>
        <v>924</v>
      </c>
      <c r="H1466" s="1">
        <v>1316</v>
      </c>
      <c r="J1466" s="1"/>
    </row>
    <row r="1467" spans="1:10" x14ac:dyDescent="0.25">
      <c r="A1467" s="3" t="s">
        <v>331</v>
      </c>
      <c r="B1467" s="1">
        <v>8</v>
      </c>
      <c r="C1467" s="1">
        <v>103</v>
      </c>
      <c r="D1467" s="1">
        <v>70</v>
      </c>
      <c r="E1467" s="1">
        <v>33</v>
      </c>
      <c r="F1467" s="4">
        <f t="shared" si="49"/>
        <v>0.32038834951456313</v>
      </c>
      <c r="G1467" s="5">
        <f t="shared" si="48"/>
        <v>264</v>
      </c>
      <c r="H1467" s="1">
        <v>824</v>
      </c>
      <c r="J1467" s="1"/>
    </row>
    <row r="1468" spans="1:10" x14ac:dyDescent="0.25">
      <c r="A1468" s="3">
        <v>7006</v>
      </c>
      <c r="B1468" s="1">
        <v>4</v>
      </c>
      <c r="C1468" s="1">
        <v>55</v>
      </c>
      <c r="D1468" s="1">
        <v>22</v>
      </c>
      <c r="E1468" s="1">
        <v>33</v>
      </c>
      <c r="F1468" s="4">
        <f t="shared" si="49"/>
        <v>0.6</v>
      </c>
      <c r="G1468" s="5">
        <f t="shared" si="48"/>
        <v>132</v>
      </c>
      <c r="H1468" s="1">
        <v>220</v>
      </c>
      <c r="J1468" s="1"/>
    </row>
    <row r="1469" spans="1:10" x14ac:dyDescent="0.25">
      <c r="A1469" s="3">
        <v>7006</v>
      </c>
      <c r="B1469" s="1">
        <v>1</v>
      </c>
      <c r="C1469" s="1">
        <v>55</v>
      </c>
      <c r="D1469" s="1">
        <v>22</v>
      </c>
      <c r="E1469" s="1">
        <v>33</v>
      </c>
      <c r="F1469" s="4">
        <f t="shared" si="49"/>
        <v>0.6</v>
      </c>
      <c r="G1469" s="5">
        <f t="shared" si="48"/>
        <v>33</v>
      </c>
      <c r="H1469" s="1">
        <v>55</v>
      </c>
      <c r="J1469" s="1"/>
    </row>
    <row r="1470" spans="1:10" x14ac:dyDescent="0.25">
      <c r="A1470" s="3" t="s">
        <v>361</v>
      </c>
      <c r="B1470" s="1">
        <v>2</v>
      </c>
      <c r="C1470" s="1">
        <v>79</v>
      </c>
      <c r="D1470" s="1">
        <v>46</v>
      </c>
      <c r="E1470" s="1">
        <v>33</v>
      </c>
      <c r="F1470" s="4">
        <f t="shared" si="49"/>
        <v>0.41772151898734178</v>
      </c>
      <c r="G1470" s="5">
        <f t="shared" si="48"/>
        <v>66</v>
      </c>
      <c r="H1470" s="1">
        <v>158</v>
      </c>
      <c r="J1470" s="1"/>
    </row>
    <row r="1471" spans="1:10" x14ac:dyDescent="0.25">
      <c r="A1471" s="3" t="s">
        <v>817</v>
      </c>
      <c r="B1471" s="1">
        <v>5</v>
      </c>
      <c r="C1471" s="1">
        <v>58</v>
      </c>
      <c r="D1471" s="1">
        <v>25</v>
      </c>
      <c r="E1471" s="1">
        <v>33</v>
      </c>
      <c r="F1471" s="4">
        <f t="shared" si="49"/>
        <v>0.56896551724137934</v>
      </c>
      <c r="G1471" s="5">
        <f t="shared" si="48"/>
        <v>165</v>
      </c>
      <c r="H1471" s="1">
        <v>290</v>
      </c>
      <c r="J1471" s="1"/>
    </row>
    <row r="1472" spans="1:10" x14ac:dyDescent="0.25">
      <c r="A1472" s="3" t="s">
        <v>368</v>
      </c>
      <c r="B1472" s="1">
        <v>22</v>
      </c>
      <c r="C1472" s="1">
        <v>58</v>
      </c>
      <c r="D1472" s="1">
        <v>25</v>
      </c>
      <c r="E1472" s="1">
        <v>33</v>
      </c>
      <c r="F1472" s="4">
        <f t="shared" si="49"/>
        <v>0.56896551724137934</v>
      </c>
      <c r="G1472" s="5">
        <f t="shared" si="48"/>
        <v>726</v>
      </c>
      <c r="H1472" s="1">
        <v>1276</v>
      </c>
      <c r="J1472" s="1"/>
    </row>
    <row r="1473" spans="1:10" x14ac:dyDescent="0.25">
      <c r="A1473" s="3" t="s">
        <v>818</v>
      </c>
      <c r="B1473" s="1">
        <v>25</v>
      </c>
      <c r="C1473" s="1">
        <v>58</v>
      </c>
      <c r="D1473" s="1">
        <v>25</v>
      </c>
      <c r="E1473" s="1">
        <v>33</v>
      </c>
      <c r="F1473" s="4">
        <f t="shared" si="49"/>
        <v>0.56896551724137934</v>
      </c>
      <c r="G1473" s="5">
        <f t="shared" si="48"/>
        <v>825</v>
      </c>
      <c r="H1473" s="1">
        <v>1450</v>
      </c>
      <c r="J1473" s="1"/>
    </row>
    <row r="1474" spans="1:10" x14ac:dyDescent="0.25">
      <c r="A1474" s="3" t="s">
        <v>819</v>
      </c>
      <c r="B1474" s="1">
        <v>31</v>
      </c>
      <c r="C1474" s="1">
        <v>58</v>
      </c>
      <c r="D1474" s="1">
        <v>25</v>
      </c>
      <c r="E1474" s="1">
        <v>33</v>
      </c>
      <c r="F1474" s="4">
        <f t="shared" si="49"/>
        <v>0.56896551724137934</v>
      </c>
      <c r="G1474" s="5">
        <f t="shared" si="48"/>
        <v>1023</v>
      </c>
      <c r="H1474" s="1">
        <v>1798</v>
      </c>
      <c r="J1474" s="1"/>
    </row>
    <row r="1475" spans="1:10" x14ac:dyDescent="0.25">
      <c r="A1475" s="3">
        <v>37525</v>
      </c>
      <c r="B1475" s="1">
        <v>5</v>
      </c>
      <c r="C1475" s="1">
        <v>58</v>
      </c>
      <c r="D1475" s="1">
        <v>25</v>
      </c>
      <c r="E1475" s="1">
        <v>33</v>
      </c>
      <c r="F1475" s="4">
        <f t="shared" si="49"/>
        <v>0.56896551724137934</v>
      </c>
      <c r="G1475" s="5">
        <f t="shared" si="48"/>
        <v>165</v>
      </c>
      <c r="H1475" s="1">
        <v>290</v>
      </c>
      <c r="J1475" s="1"/>
    </row>
    <row r="1476" spans="1:10" x14ac:dyDescent="0.25">
      <c r="A1476" s="3" t="s">
        <v>71</v>
      </c>
      <c r="B1476" s="1">
        <v>1</v>
      </c>
      <c r="C1476" s="1">
        <v>55</v>
      </c>
      <c r="D1476" s="1">
        <v>22</v>
      </c>
      <c r="E1476" s="1">
        <v>33</v>
      </c>
      <c r="F1476" s="4">
        <f t="shared" si="49"/>
        <v>0.6</v>
      </c>
      <c r="G1476" s="5">
        <f t="shared" si="48"/>
        <v>33</v>
      </c>
      <c r="H1476" s="1">
        <v>55</v>
      </c>
      <c r="J1476" s="1"/>
    </row>
    <row r="1477" spans="1:10" x14ac:dyDescent="0.25">
      <c r="A1477" s="3">
        <v>360122</v>
      </c>
      <c r="B1477" s="1">
        <v>10</v>
      </c>
      <c r="C1477" s="1">
        <v>60</v>
      </c>
      <c r="D1477" s="1">
        <v>27</v>
      </c>
      <c r="E1477" s="1">
        <v>33</v>
      </c>
      <c r="F1477" s="4">
        <f t="shared" si="49"/>
        <v>0.55000000000000004</v>
      </c>
      <c r="G1477" s="5">
        <f t="shared" si="48"/>
        <v>330</v>
      </c>
      <c r="H1477" s="1">
        <v>600</v>
      </c>
      <c r="J1477" s="1"/>
    </row>
    <row r="1478" spans="1:10" x14ac:dyDescent="0.25">
      <c r="A1478" s="3">
        <v>360123</v>
      </c>
      <c r="B1478" s="1">
        <v>29</v>
      </c>
      <c r="C1478" s="1">
        <v>60</v>
      </c>
      <c r="D1478" s="1">
        <v>27</v>
      </c>
      <c r="E1478" s="1">
        <v>33</v>
      </c>
      <c r="F1478" s="4">
        <f t="shared" si="49"/>
        <v>0.55000000000000004</v>
      </c>
      <c r="G1478" s="5">
        <f t="shared" si="48"/>
        <v>957</v>
      </c>
      <c r="H1478" s="1">
        <v>1740</v>
      </c>
      <c r="J1478" s="1"/>
    </row>
    <row r="1479" spans="1:10" x14ac:dyDescent="0.25">
      <c r="A1479" s="3">
        <v>360124</v>
      </c>
      <c r="B1479" s="1">
        <v>16</v>
      </c>
      <c r="C1479" s="1">
        <v>60</v>
      </c>
      <c r="D1479" s="1">
        <v>27</v>
      </c>
      <c r="E1479" s="1">
        <v>33</v>
      </c>
      <c r="F1479" s="4">
        <f t="shared" si="49"/>
        <v>0.55000000000000004</v>
      </c>
      <c r="G1479" s="5">
        <f t="shared" si="48"/>
        <v>528</v>
      </c>
      <c r="H1479" s="1">
        <v>960</v>
      </c>
      <c r="J1479" s="1"/>
    </row>
    <row r="1480" spans="1:10" x14ac:dyDescent="0.25">
      <c r="A1480" s="3" t="s">
        <v>259</v>
      </c>
      <c r="B1480" s="1">
        <v>7</v>
      </c>
      <c r="C1480" s="1">
        <v>60</v>
      </c>
      <c r="D1480" s="1">
        <v>27</v>
      </c>
      <c r="E1480" s="1">
        <v>33</v>
      </c>
      <c r="F1480" s="4">
        <f t="shared" si="49"/>
        <v>0.55000000000000004</v>
      </c>
      <c r="G1480" s="5">
        <f t="shared" si="48"/>
        <v>231</v>
      </c>
      <c r="H1480" s="1">
        <v>420</v>
      </c>
      <c r="J1480" s="1"/>
    </row>
    <row r="1481" spans="1:10" x14ac:dyDescent="0.25">
      <c r="A1481" s="3">
        <v>360224</v>
      </c>
      <c r="B1481" s="1">
        <v>6</v>
      </c>
      <c r="C1481" s="1">
        <v>60</v>
      </c>
      <c r="D1481" s="1">
        <v>27</v>
      </c>
      <c r="E1481" s="1">
        <v>33</v>
      </c>
      <c r="F1481" s="4">
        <f t="shared" si="49"/>
        <v>0.55000000000000004</v>
      </c>
      <c r="G1481" s="5">
        <f t="shared" si="48"/>
        <v>198</v>
      </c>
      <c r="H1481" s="1">
        <v>360</v>
      </c>
      <c r="J1481" s="1"/>
    </row>
    <row r="1482" spans="1:10" x14ac:dyDescent="0.25">
      <c r="A1482" s="3" t="s">
        <v>820</v>
      </c>
      <c r="B1482" s="1">
        <v>15</v>
      </c>
      <c r="C1482" s="1">
        <v>64</v>
      </c>
      <c r="D1482" s="1">
        <v>32</v>
      </c>
      <c r="E1482" s="1">
        <v>32</v>
      </c>
      <c r="F1482" s="4">
        <f t="shared" si="49"/>
        <v>0.5</v>
      </c>
      <c r="G1482" s="5">
        <f t="shared" si="48"/>
        <v>480</v>
      </c>
      <c r="H1482" s="1">
        <v>960</v>
      </c>
      <c r="J1482" s="1"/>
    </row>
    <row r="1483" spans="1:10" x14ac:dyDescent="0.25">
      <c r="A1483" s="3" t="s">
        <v>821</v>
      </c>
      <c r="B1483" s="1">
        <v>83</v>
      </c>
      <c r="C1483" s="1">
        <v>59</v>
      </c>
      <c r="D1483" s="1">
        <v>27</v>
      </c>
      <c r="E1483" s="1">
        <v>32</v>
      </c>
      <c r="F1483" s="4">
        <f t="shared" si="49"/>
        <v>0.5423728813559322</v>
      </c>
      <c r="G1483" s="5">
        <f t="shared" si="48"/>
        <v>2656</v>
      </c>
      <c r="H1483" s="1">
        <v>4897</v>
      </c>
      <c r="J1483" s="1"/>
    </row>
    <row r="1484" spans="1:10" x14ac:dyDescent="0.25">
      <c r="A1484" s="3">
        <v>222</v>
      </c>
      <c r="B1484" s="1">
        <v>53</v>
      </c>
      <c r="C1484" s="1">
        <v>60</v>
      </c>
      <c r="D1484" s="1">
        <v>28</v>
      </c>
      <c r="E1484" s="1">
        <v>32</v>
      </c>
      <c r="F1484" s="4">
        <f t="shared" si="49"/>
        <v>0.53333333333333333</v>
      </c>
      <c r="G1484" s="5">
        <f t="shared" si="48"/>
        <v>1696</v>
      </c>
      <c r="H1484" s="1">
        <v>3180</v>
      </c>
      <c r="J1484" s="1"/>
    </row>
    <row r="1485" spans="1:10" x14ac:dyDescent="0.25">
      <c r="A1485" s="3">
        <v>222</v>
      </c>
      <c r="B1485" s="1">
        <v>60</v>
      </c>
      <c r="C1485" s="1">
        <v>60</v>
      </c>
      <c r="D1485" s="1">
        <v>28</v>
      </c>
      <c r="E1485" s="1">
        <v>32</v>
      </c>
      <c r="F1485" s="4">
        <f t="shared" si="49"/>
        <v>0.53333333333333333</v>
      </c>
      <c r="G1485" s="5">
        <f t="shared" si="48"/>
        <v>1920</v>
      </c>
      <c r="H1485" s="1">
        <v>3600</v>
      </c>
      <c r="J1485" s="1"/>
    </row>
    <row r="1486" spans="1:10" x14ac:dyDescent="0.25">
      <c r="A1486" s="3" t="s">
        <v>718</v>
      </c>
      <c r="B1486" s="1">
        <v>1</v>
      </c>
      <c r="C1486" s="1">
        <v>55</v>
      </c>
      <c r="D1486" s="1">
        <v>23</v>
      </c>
      <c r="E1486" s="1">
        <v>32</v>
      </c>
      <c r="F1486" s="4">
        <f t="shared" si="49"/>
        <v>0.58181818181818179</v>
      </c>
      <c r="G1486" s="5">
        <f t="shared" si="48"/>
        <v>32</v>
      </c>
      <c r="H1486" s="1">
        <v>55</v>
      </c>
      <c r="J1486" s="1"/>
    </row>
    <row r="1487" spans="1:10" x14ac:dyDescent="0.25">
      <c r="A1487" s="3" t="s">
        <v>718</v>
      </c>
      <c r="B1487" s="1">
        <v>1</v>
      </c>
      <c r="C1487" s="1">
        <v>55</v>
      </c>
      <c r="D1487" s="1">
        <v>23</v>
      </c>
      <c r="E1487" s="1">
        <v>32</v>
      </c>
      <c r="F1487" s="4">
        <f t="shared" si="49"/>
        <v>0.58181818181818179</v>
      </c>
      <c r="G1487" s="5">
        <f t="shared" si="48"/>
        <v>32</v>
      </c>
      <c r="H1487" s="1">
        <v>55</v>
      </c>
      <c r="J1487" s="1"/>
    </row>
    <row r="1488" spans="1:10" x14ac:dyDescent="0.25">
      <c r="A1488" s="3" t="s">
        <v>718</v>
      </c>
      <c r="B1488" s="1">
        <v>1</v>
      </c>
      <c r="C1488" s="1">
        <v>55</v>
      </c>
      <c r="D1488" s="1">
        <v>23</v>
      </c>
      <c r="E1488" s="1">
        <v>32</v>
      </c>
      <c r="F1488" s="4">
        <f t="shared" si="49"/>
        <v>0.58181818181818179</v>
      </c>
      <c r="G1488" s="5">
        <f t="shared" si="48"/>
        <v>32</v>
      </c>
      <c r="H1488" s="1">
        <v>55</v>
      </c>
      <c r="J1488" s="1"/>
    </row>
    <row r="1489" spans="1:10" x14ac:dyDescent="0.25">
      <c r="A1489" s="3" t="s">
        <v>718</v>
      </c>
      <c r="B1489" s="1">
        <v>5</v>
      </c>
      <c r="C1489" s="1">
        <v>55</v>
      </c>
      <c r="D1489" s="1">
        <v>23</v>
      </c>
      <c r="E1489" s="1">
        <v>32</v>
      </c>
      <c r="F1489" s="4">
        <f t="shared" si="49"/>
        <v>0.58181818181818179</v>
      </c>
      <c r="G1489" s="5">
        <f t="shared" si="48"/>
        <v>160</v>
      </c>
      <c r="H1489" s="1">
        <v>275</v>
      </c>
      <c r="J1489" s="1"/>
    </row>
    <row r="1490" spans="1:10" x14ac:dyDescent="0.25">
      <c r="A1490" s="3" t="s">
        <v>386</v>
      </c>
      <c r="B1490" s="1">
        <v>18</v>
      </c>
      <c r="C1490" s="1">
        <v>74</v>
      </c>
      <c r="D1490" s="1">
        <v>42</v>
      </c>
      <c r="E1490" s="1">
        <v>32</v>
      </c>
      <c r="F1490" s="4">
        <f t="shared" si="49"/>
        <v>0.43243243243243246</v>
      </c>
      <c r="G1490" s="5">
        <f t="shared" si="48"/>
        <v>576</v>
      </c>
      <c r="H1490" s="1">
        <v>1332</v>
      </c>
      <c r="J1490" s="1"/>
    </row>
    <row r="1491" spans="1:10" x14ac:dyDescent="0.25">
      <c r="A1491" s="3" t="s">
        <v>264</v>
      </c>
      <c r="B1491" s="1">
        <v>41</v>
      </c>
      <c r="C1491" s="1">
        <v>46</v>
      </c>
      <c r="D1491" s="1">
        <v>14</v>
      </c>
      <c r="E1491" s="1">
        <v>32</v>
      </c>
      <c r="F1491" s="4">
        <f t="shared" si="49"/>
        <v>0.69565217391304346</v>
      </c>
      <c r="G1491" s="5">
        <f t="shared" si="48"/>
        <v>1312</v>
      </c>
      <c r="H1491" s="1">
        <v>1886</v>
      </c>
      <c r="J1491" s="1"/>
    </row>
    <row r="1492" spans="1:10" x14ac:dyDescent="0.25">
      <c r="A1492" s="3" t="s">
        <v>159</v>
      </c>
      <c r="B1492" s="1">
        <v>100</v>
      </c>
      <c r="C1492" s="1">
        <v>62</v>
      </c>
      <c r="D1492" s="1">
        <v>30</v>
      </c>
      <c r="E1492" s="1">
        <v>32</v>
      </c>
      <c r="F1492" s="4">
        <f t="shared" si="49"/>
        <v>0.5161290322580645</v>
      </c>
      <c r="G1492" s="5">
        <f t="shared" si="48"/>
        <v>3200</v>
      </c>
      <c r="H1492" s="1">
        <v>6200</v>
      </c>
      <c r="J1492" s="1"/>
    </row>
    <row r="1493" spans="1:10" x14ac:dyDescent="0.25">
      <c r="A1493" s="3" t="s">
        <v>349</v>
      </c>
      <c r="B1493" s="1">
        <v>52</v>
      </c>
      <c r="C1493" s="1">
        <v>76</v>
      </c>
      <c r="D1493" s="1">
        <v>44</v>
      </c>
      <c r="E1493" s="1">
        <v>32</v>
      </c>
      <c r="F1493" s="4">
        <f t="shared" si="49"/>
        <v>0.42105263157894735</v>
      </c>
      <c r="G1493" s="5">
        <f t="shared" si="48"/>
        <v>1664</v>
      </c>
      <c r="H1493" s="1">
        <v>3952</v>
      </c>
      <c r="J1493" s="1"/>
    </row>
    <row r="1494" spans="1:10" x14ac:dyDescent="0.25">
      <c r="A1494" s="3" t="s">
        <v>245</v>
      </c>
      <c r="B1494" s="1">
        <v>190</v>
      </c>
      <c r="C1494" s="1">
        <v>60</v>
      </c>
      <c r="D1494" s="1">
        <v>28</v>
      </c>
      <c r="E1494" s="1">
        <v>32</v>
      </c>
      <c r="F1494" s="4">
        <f t="shared" si="49"/>
        <v>0.53333333333333333</v>
      </c>
      <c r="G1494" s="5">
        <f t="shared" si="48"/>
        <v>6080</v>
      </c>
      <c r="H1494" s="1">
        <v>11400</v>
      </c>
      <c r="J1494" s="1"/>
    </row>
    <row r="1495" spans="1:10" x14ac:dyDescent="0.25">
      <c r="A1495" s="3" t="s">
        <v>822</v>
      </c>
      <c r="B1495" s="1">
        <v>38</v>
      </c>
      <c r="C1495" s="1">
        <v>55</v>
      </c>
      <c r="D1495" s="1">
        <v>23</v>
      </c>
      <c r="E1495" s="1">
        <v>32</v>
      </c>
      <c r="F1495" s="4">
        <f t="shared" si="49"/>
        <v>0.58181818181818179</v>
      </c>
      <c r="G1495" s="5">
        <f t="shared" ref="G1495:G1555" si="50">E1495*B1495</f>
        <v>1216</v>
      </c>
      <c r="H1495" s="1">
        <v>2090</v>
      </c>
      <c r="J1495" s="1"/>
    </row>
    <row r="1496" spans="1:10" x14ac:dyDescent="0.25">
      <c r="A1496" s="3">
        <v>3601</v>
      </c>
      <c r="B1496" s="1">
        <v>3</v>
      </c>
      <c r="C1496" s="1">
        <v>57</v>
      </c>
      <c r="D1496" s="1">
        <v>25</v>
      </c>
      <c r="E1496" s="1">
        <v>32</v>
      </c>
      <c r="F1496" s="4">
        <f t="shared" ref="F1496:F1556" si="51">E1496/C1496</f>
        <v>0.56140350877192979</v>
      </c>
      <c r="G1496" s="5">
        <f t="shared" si="50"/>
        <v>96</v>
      </c>
      <c r="H1496" s="1">
        <v>171</v>
      </c>
      <c r="J1496" s="1"/>
    </row>
    <row r="1497" spans="1:10" x14ac:dyDescent="0.25">
      <c r="A1497" s="3" t="s">
        <v>67</v>
      </c>
      <c r="B1497" s="1">
        <v>2</v>
      </c>
      <c r="C1497" s="1">
        <v>47</v>
      </c>
      <c r="D1497" s="1">
        <v>15</v>
      </c>
      <c r="E1497" s="1">
        <v>32</v>
      </c>
      <c r="F1497" s="4">
        <f t="shared" si="51"/>
        <v>0.68085106382978722</v>
      </c>
      <c r="G1497" s="5">
        <f t="shared" si="50"/>
        <v>64</v>
      </c>
      <c r="H1497" s="1">
        <v>94</v>
      </c>
      <c r="J1497" s="1"/>
    </row>
    <row r="1498" spans="1:10" x14ac:dyDescent="0.25">
      <c r="A1498" s="3" t="s">
        <v>254</v>
      </c>
      <c r="B1498" s="1">
        <v>62</v>
      </c>
      <c r="C1498" s="1">
        <v>63</v>
      </c>
      <c r="D1498" s="1">
        <v>31</v>
      </c>
      <c r="E1498" s="1">
        <v>32</v>
      </c>
      <c r="F1498" s="4">
        <f t="shared" si="51"/>
        <v>0.50793650793650791</v>
      </c>
      <c r="G1498" s="5">
        <f t="shared" si="50"/>
        <v>1984</v>
      </c>
      <c r="H1498" s="1">
        <v>3906</v>
      </c>
      <c r="J1498" s="1"/>
    </row>
    <row r="1499" spans="1:10" x14ac:dyDescent="0.25">
      <c r="A1499" s="3" t="s">
        <v>823</v>
      </c>
      <c r="B1499" s="1">
        <v>3</v>
      </c>
      <c r="C1499" s="1">
        <v>52</v>
      </c>
      <c r="D1499" s="1">
        <v>20</v>
      </c>
      <c r="E1499" s="1">
        <v>32</v>
      </c>
      <c r="F1499" s="4">
        <f t="shared" si="51"/>
        <v>0.61538461538461542</v>
      </c>
      <c r="G1499" s="5">
        <f t="shared" si="50"/>
        <v>96</v>
      </c>
      <c r="H1499" s="1">
        <v>156</v>
      </c>
      <c r="J1499" s="1"/>
    </row>
    <row r="1500" spans="1:10" x14ac:dyDescent="0.25">
      <c r="A1500" s="3">
        <v>127</v>
      </c>
      <c r="B1500" s="1">
        <v>7</v>
      </c>
      <c r="C1500" s="1">
        <v>60</v>
      </c>
      <c r="D1500" s="1">
        <v>29</v>
      </c>
      <c r="E1500" s="1">
        <v>31</v>
      </c>
      <c r="F1500" s="4">
        <f t="shared" si="51"/>
        <v>0.51666666666666672</v>
      </c>
      <c r="G1500" s="5">
        <f t="shared" si="50"/>
        <v>217</v>
      </c>
      <c r="H1500" s="1">
        <v>420</v>
      </c>
      <c r="J1500" s="1"/>
    </row>
    <row r="1501" spans="1:10" x14ac:dyDescent="0.25">
      <c r="A1501" s="3">
        <v>222</v>
      </c>
      <c r="B1501" s="1">
        <v>36</v>
      </c>
      <c r="C1501" s="1">
        <v>59</v>
      </c>
      <c r="D1501" s="1">
        <v>28</v>
      </c>
      <c r="E1501" s="1">
        <v>31</v>
      </c>
      <c r="F1501" s="4">
        <f t="shared" si="51"/>
        <v>0.52542372881355937</v>
      </c>
      <c r="G1501" s="5">
        <f t="shared" si="50"/>
        <v>1116</v>
      </c>
      <c r="H1501" s="1">
        <v>2124</v>
      </c>
      <c r="J1501" s="1"/>
    </row>
    <row r="1502" spans="1:10" x14ac:dyDescent="0.25">
      <c r="A1502" s="3" t="s">
        <v>112</v>
      </c>
      <c r="B1502" s="1">
        <v>36</v>
      </c>
      <c r="C1502" s="1">
        <v>51</v>
      </c>
      <c r="D1502" s="1">
        <v>20</v>
      </c>
      <c r="E1502" s="1">
        <v>31</v>
      </c>
      <c r="F1502" s="4">
        <f t="shared" si="51"/>
        <v>0.60784313725490191</v>
      </c>
      <c r="G1502" s="5">
        <f t="shared" si="50"/>
        <v>1116</v>
      </c>
      <c r="H1502" s="1">
        <v>1836</v>
      </c>
      <c r="J1502" s="1"/>
    </row>
    <row r="1503" spans="1:10" x14ac:dyDescent="0.25">
      <c r="A1503" s="3" t="s">
        <v>141</v>
      </c>
      <c r="B1503" s="1">
        <v>22</v>
      </c>
      <c r="C1503" s="1">
        <v>51</v>
      </c>
      <c r="D1503" s="1">
        <v>20</v>
      </c>
      <c r="E1503" s="1">
        <v>31</v>
      </c>
      <c r="F1503" s="4">
        <f t="shared" si="51"/>
        <v>0.60784313725490191</v>
      </c>
      <c r="G1503" s="5">
        <f t="shared" si="50"/>
        <v>682</v>
      </c>
      <c r="H1503" s="1">
        <v>1122</v>
      </c>
      <c r="J1503" s="1"/>
    </row>
    <row r="1504" spans="1:10" x14ac:dyDescent="0.25">
      <c r="A1504" s="3" t="s">
        <v>824</v>
      </c>
      <c r="B1504" s="1">
        <v>4</v>
      </c>
      <c r="C1504" s="1">
        <v>64</v>
      </c>
      <c r="D1504" s="1">
        <v>33</v>
      </c>
      <c r="E1504" s="1">
        <v>31</v>
      </c>
      <c r="F1504" s="4">
        <f t="shared" si="51"/>
        <v>0.484375</v>
      </c>
      <c r="G1504" s="5">
        <f t="shared" si="50"/>
        <v>124</v>
      </c>
      <c r="H1504" s="1">
        <v>256</v>
      </c>
      <c r="J1504" s="1"/>
    </row>
    <row r="1505" spans="1:10" x14ac:dyDescent="0.25">
      <c r="A1505" s="3" t="s">
        <v>120</v>
      </c>
      <c r="B1505" s="1">
        <v>5</v>
      </c>
      <c r="C1505" s="1">
        <v>80</v>
      </c>
      <c r="D1505" s="1">
        <v>49</v>
      </c>
      <c r="E1505" s="1">
        <v>31</v>
      </c>
      <c r="F1505" s="4">
        <f t="shared" si="51"/>
        <v>0.38750000000000001</v>
      </c>
      <c r="G1505" s="5">
        <f t="shared" si="50"/>
        <v>155</v>
      </c>
      <c r="H1505" s="1">
        <v>400</v>
      </c>
      <c r="J1505" s="1"/>
    </row>
    <row r="1506" spans="1:10" x14ac:dyDescent="0.25">
      <c r="A1506" s="3" t="s">
        <v>366</v>
      </c>
      <c r="B1506" s="1">
        <v>26</v>
      </c>
      <c r="C1506" s="1">
        <v>63</v>
      </c>
      <c r="D1506" s="1">
        <v>32</v>
      </c>
      <c r="E1506" s="1">
        <v>31</v>
      </c>
      <c r="F1506" s="4">
        <f t="shared" si="51"/>
        <v>0.49206349206349204</v>
      </c>
      <c r="G1506" s="5">
        <f t="shared" si="50"/>
        <v>806</v>
      </c>
      <c r="H1506" s="1">
        <v>1638</v>
      </c>
      <c r="J1506" s="1"/>
    </row>
    <row r="1507" spans="1:10" x14ac:dyDescent="0.25">
      <c r="A1507" s="3" t="s">
        <v>244</v>
      </c>
      <c r="B1507" s="1">
        <v>1</v>
      </c>
      <c r="C1507" s="1">
        <v>175</v>
      </c>
      <c r="D1507" s="1">
        <v>144</v>
      </c>
      <c r="E1507" s="1">
        <v>31</v>
      </c>
      <c r="F1507" s="4">
        <f t="shared" si="51"/>
        <v>0.17714285714285713</v>
      </c>
      <c r="G1507" s="5">
        <f t="shared" si="50"/>
        <v>31</v>
      </c>
      <c r="H1507" s="1">
        <v>175</v>
      </c>
      <c r="J1507" s="1"/>
    </row>
    <row r="1508" spans="1:10" x14ac:dyDescent="0.25">
      <c r="A1508" s="3" t="s">
        <v>187</v>
      </c>
      <c r="B1508" s="1">
        <v>106</v>
      </c>
      <c r="C1508" s="1">
        <v>55</v>
      </c>
      <c r="D1508" s="1">
        <v>24</v>
      </c>
      <c r="E1508" s="1">
        <v>31</v>
      </c>
      <c r="F1508" s="4">
        <f t="shared" si="51"/>
        <v>0.5636363636363636</v>
      </c>
      <c r="G1508" s="5">
        <f t="shared" si="50"/>
        <v>3286</v>
      </c>
      <c r="H1508" s="1">
        <v>5830</v>
      </c>
      <c r="J1508" s="1"/>
    </row>
    <row r="1509" spans="1:10" x14ac:dyDescent="0.25">
      <c r="A1509" s="3" t="s">
        <v>825</v>
      </c>
      <c r="B1509" s="1">
        <v>8</v>
      </c>
      <c r="C1509" s="1">
        <v>103</v>
      </c>
      <c r="D1509" s="1">
        <v>72</v>
      </c>
      <c r="E1509" s="1">
        <v>31</v>
      </c>
      <c r="F1509" s="4">
        <f t="shared" si="51"/>
        <v>0.30097087378640774</v>
      </c>
      <c r="G1509" s="5">
        <f t="shared" si="50"/>
        <v>248</v>
      </c>
      <c r="H1509" s="1">
        <v>824</v>
      </c>
      <c r="J1509" s="1"/>
    </row>
    <row r="1510" spans="1:10" x14ac:dyDescent="0.25">
      <c r="A1510" s="3" t="s">
        <v>826</v>
      </c>
      <c r="B1510" s="1">
        <v>5</v>
      </c>
      <c r="C1510" s="1">
        <v>79</v>
      </c>
      <c r="D1510" s="1">
        <v>48</v>
      </c>
      <c r="E1510" s="1">
        <v>31</v>
      </c>
      <c r="F1510" s="4">
        <f t="shared" si="51"/>
        <v>0.39240506329113922</v>
      </c>
      <c r="G1510" s="5">
        <f t="shared" si="50"/>
        <v>155</v>
      </c>
      <c r="H1510" s="1">
        <v>395</v>
      </c>
      <c r="J1510" s="1"/>
    </row>
    <row r="1511" spans="1:10" x14ac:dyDescent="0.25">
      <c r="A1511" s="3" t="s">
        <v>827</v>
      </c>
      <c r="B1511" s="1">
        <v>368</v>
      </c>
      <c r="C1511" s="1">
        <v>59</v>
      </c>
      <c r="D1511" s="1">
        <v>28</v>
      </c>
      <c r="E1511" s="1">
        <v>31</v>
      </c>
      <c r="F1511" s="4">
        <f t="shared" si="51"/>
        <v>0.52542372881355937</v>
      </c>
      <c r="G1511" s="5">
        <f t="shared" si="50"/>
        <v>11408</v>
      </c>
      <c r="H1511" s="1">
        <v>21712</v>
      </c>
      <c r="J1511" s="1"/>
    </row>
    <row r="1512" spans="1:10" x14ac:dyDescent="0.25">
      <c r="A1512" s="3">
        <v>7503</v>
      </c>
      <c r="B1512" s="1">
        <v>183</v>
      </c>
      <c r="C1512" s="1">
        <v>59</v>
      </c>
      <c r="D1512" s="1">
        <v>28</v>
      </c>
      <c r="E1512" s="1">
        <v>31</v>
      </c>
      <c r="F1512" s="4">
        <f t="shared" si="51"/>
        <v>0.52542372881355937</v>
      </c>
      <c r="G1512" s="5">
        <f t="shared" si="50"/>
        <v>5673</v>
      </c>
      <c r="H1512" s="1">
        <v>10797</v>
      </c>
      <c r="J1512" s="1"/>
    </row>
    <row r="1513" spans="1:10" x14ac:dyDescent="0.25">
      <c r="A1513" s="3" t="s">
        <v>52</v>
      </c>
      <c r="B1513" s="1">
        <v>42</v>
      </c>
      <c r="C1513" s="1">
        <v>55</v>
      </c>
      <c r="D1513" s="1">
        <v>24</v>
      </c>
      <c r="E1513" s="1">
        <v>31</v>
      </c>
      <c r="F1513" s="4">
        <f t="shared" si="51"/>
        <v>0.5636363636363636</v>
      </c>
      <c r="G1513" s="5">
        <f t="shared" si="50"/>
        <v>1302</v>
      </c>
      <c r="H1513" s="1">
        <v>2310</v>
      </c>
      <c r="J1513" s="1"/>
    </row>
    <row r="1514" spans="1:10" x14ac:dyDescent="0.25">
      <c r="A1514" s="3" t="s">
        <v>207</v>
      </c>
      <c r="B1514" s="1">
        <v>122</v>
      </c>
      <c r="C1514" s="1">
        <v>62</v>
      </c>
      <c r="D1514" s="1">
        <v>31</v>
      </c>
      <c r="E1514" s="1">
        <v>31</v>
      </c>
      <c r="F1514" s="4">
        <f t="shared" si="51"/>
        <v>0.5</v>
      </c>
      <c r="G1514" s="5">
        <f t="shared" si="50"/>
        <v>3782</v>
      </c>
      <c r="H1514" s="1">
        <v>7564</v>
      </c>
      <c r="J1514" s="1"/>
    </row>
    <row r="1515" spans="1:10" x14ac:dyDescent="0.25">
      <c r="A1515" s="3" t="s">
        <v>282</v>
      </c>
      <c r="B1515" s="1">
        <v>6</v>
      </c>
      <c r="C1515" s="1">
        <v>108</v>
      </c>
      <c r="D1515" s="1">
        <v>77</v>
      </c>
      <c r="E1515" s="1">
        <v>31</v>
      </c>
      <c r="F1515" s="4">
        <f t="shared" si="51"/>
        <v>0.28703703703703703</v>
      </c>
      <c r="G1515" s="5">
        <f t="shared" si="50"/>
        <v>186</v>
      </c>
      <c r="H1515" s="1">
        <v>648</v>
      </c>
      <c r="J1515" s="1"/>
    </row>
    <row r="1516" spans="1:10" x14ac:dyDescent="0.25">
      <c r="A1516" s="3" t="s">
        <v>828</v>
      </c>
      <c r="B1516" s="1">
        <v>1</v>
      </c>
      <c r="C1516" s="1">
        <v>54</v>
      </c>
      <c r="D1516" s="1">
        <v>23</v>
      </c>
      <c r="E1516" s="1">
        <v>31</v>
      </c>
      <c r="F1516" s="4">
        <f t="shared" si="51"/>
        <v>0.57407407407407407</v>
      </c>
      <c r="G1516" s="5">
        <f t="shared" si="50"/>
        <v>31</v>
      </c>
      <c r="H1516" s="1">
        <v>54</v>
      </c>
      <c r="J1516" s="1"/>
    </row>
    <row r="1517" spans="1:10" x14ac:dyDescent="0.25">
      <c r="A1517" s="3" t="s">
        <v>283</v>
      </c>
      <c r="B1517" s="1">
        <v>6</v>
      </c>
      <c r="C1517" s="1">
        <v>54</v>
      </c>
      <c r="D1517" s="1">
        <v>23</v>
      </c>
      <c r="E1517" s="1">
        <v>31</v>
      </c>
      <c r="F1517" s="4">
        <f t="shared" si="51"/>
        <v>0.57407407407407407</v>
      </c>
      <c r="G1517" s="5">
        <f t="shared" si="50"/>
        <v>186</v>
      </c>
      <c r="H1517" s="1">
        <v>324</v>
      </c>
      <c r="J1517" s="1"/>
    </row>
    <row r="1518" spans="1:10" x14ac:dyDescent="0.25">
      <c r="A1518" s="3" t="s">
        <v>829</v>
      </c>
      <c r="B1518" s="1">
        <v>6</v>
      </c>
      <c r="C1518" s="1">
        <v>56</v>
      </c>
      <c r="D1518" s="1">
        <v>25</v>
      </c>
      <c r="E1518" s="1">
        <v>31</v>
      </c>
      <c r="F1518" s="4">
        <f t="shared" si="51"/>
        <v>0.5535714285714286</v>
      </c>
      <c r="G1518" s="5">
        <f t="shared" si="50"/>
        <v>186</v>
      </c>
      <c r="H1518" s="1">
        <v>336</v>
      </c>
      <c r="J1518" s="1"/>
    </row>
    <row r="1519" spans="1:10" x14ac:dyDescent="0.25">
      <c r="A1519" s="3" t="s">
        <v>830</v>
      </c>
      <c r="B1519" s="1">
        <v>6</v>
      </c>
      <c r="C1519" s="1">
        <v>53</v>
      </c>
      <c r="D1519" s="1">
        <v>23</v>
      </c>
      <c r="E1519" s="1">
        <v>30</v>
      </c>
      <c r="F1519" s="4">
        <f t="shared" si="51"/>
        <v>0.56603773584905659</v>
      </c>
      <c r="G1519" s="5">
        <f t="shared" si="50"/>
        <v>180</v>
      </c>
      <c r="H1519" s="1">
        <v>318</v>
      </c>
      <c r="J1519" s="1"/>
    </row>
    <row r="1520" spans="1:10" x14ac:dyDescent="0.25">
      <c r="A1520" s="3" t="s">
        <v>831</v>
      </c>
      <c r="B1520" s="1">
        <v>6</v>
      </c>
      <c r="C1520" s="1">
        <v>225</v>
      </c>
      <c r="D1520" s="1">
        <v>195</v>
      </c>
      <c r="E1520" s="1">
        <v>30</v>
      </c>
      <c r="F1520" s="4">
        <f t="shared" si="51"/>
        <v>0.13333333333333333</v>
      </c>
      <c r="G1520" s="5">
        <f t="shared" si="50"/>
        <v>180</v>
      </c>
      <c r="H1520" s="1">
        <v>1350</v>
      </c>
      <c r="J1520" s="1"/>
    </row>
    <row r="1521" spans="1:10" x14ac:dyDescent="0.25">
      <c r="A1521" s="3">
        <v>2008</v>
      </c>
      <c r="B1521" s="1">
        <v>6</v>
      </c>
      <c r="C1521" s="1">
        <v>55</v>
      </c>
      <c r="D1521" s="1">
        <v>25</v>
      </c>
      <c r="E1521" s="1">
        <v>30</v>
      </c>
      <c r="F1521" s="4">
        <f t="shared" si="51"/>
        <v>0.54545454545454541</v>
      </c>
      <c r="G1521" s="5">
        <f t="shared" si="50"/>
        <v>180</v>
      </c>
      <c r="H1521" s="1">
        <v>330</v>
      </c>
      <c r="J1521" s="1"/>
    </row>
    <row r="1522" spans="1:10" x14ac:dyDescent="0.25">
      <c r="A1522" s="3">
        <v>3631</v>
      </c>
      <c r="B1522" s="1">
        <v>15</v>
      </c>
      <c r="C1522" s="1">
        <v>60</v>
      </c>
      <c r="D1522" s="1">
        <v>30</v>
      </c>
      <c r="E1522" s="1">
        <v>30</v>
      </c>
      <c r="F1522" s="4">
        <f t="shared" si="51"/>
        <v>0.5</v>
      </c>
      <c r="G1522" s="5">
        <f t="shared" si="50"/>
        <v>450</v>
      </c>
      <c r="H1522" s="1">
        <v>900</v>
      </c>
      <c r="J1522" s="1"/>
    </row>
    <row r="1523" spans="1:10" x14ac:dyDescent="0.25">
      <c r="A1523" s="3">
        <v>3631</v>
      </c>
      <c r="B1523" s="1">
        <v>11</v>
      </c>
      <c r="C1523" s="1">
        <v>60</v>
      </c>
      <c r="D1523" s="1">
        <v>30</v>
      </c>
      <c r="E1523" s="1">
        <v>30</v>
      </c>
      <c r="F1523" s="4">
        <f t="shared" si="51"/>
        <v>0.5</v>
      </c>
      <c r="G1523" s="5">
        <f t="shared" si="50"/>
        <v>330</v>
      </c>
      <c r="H1523" s="1">
        <v>660</v>
      </c>
      <c r="J1523" s="1"/>
    </row>
    <row r="1524" spans="1:10" x14ac:dyDescent="0.25">
      <c r="A1524" s="3">
        <v>3631</v>
      </c>
      <c r="B1524" s="1">
        <v>9</v>
      </c>
      <c r="C1524" s="1">
        <v>60</v>
      </c>
      <c r="D1524" s="1">
        <v>30</v>
      </c>
      <c r="E1524" s="1">
        <v>30</v>
      </c>
      <c r="F1524" s="4">
        <f t="shared" si="51"/>
        <v>0.5</v>
      </c>
      <c r="G1524" s="5">
        <f t="shared" si="50"/>
        <v>270</v>
      </c>
      <c r="H1524" s="1">
        <v>540</v>
      </c>
      <c r="J1524" s="1"/>
    </row>
    <row r="1525" spans="1:10" x14ac:dyDescent="0.25">
      <c r="A1525" s="3" t="s">
        <v>832</v>
      </c>
      <c r="B1525" s="1">
        <v>1</v>
      </c>
      <c r="C1525" s="1">
        <v>79</v>
      </c>
      <c r="D1525" s="1">
        <v>49</v>
      </c>
      <c r="E1525" s="1">
        <v>30</v>
      </c>
      <c r="F1525" s="4">
        <f t="shared" si="51"/>
        <v>0.379746835443038</v>
      </c>
      <c r="G1525" s="5">
        <f t="shared" si="50"/>
        <v>30</v>
      </c>
      <c r="H1525" s="1">
        <v>79</v>
      </c>
      <c r="J1525" s="1"/>
    </row>
    <row r="1526" spans="1:10" x14ac:dyDescent="0.25">
      <c r="A1526" s="3" t="s">
        <v>409</v>
      </c>
      <c r="B1526" s="1">
        <v>80</v>
      </c>
      <c r="C1526" s="1">
        <v>55</v>
      </c>
      <c r="D1526" s="1">
        <v>25</v>
      </c>
      <c r="E1526" s="1">
        <v>30</v>
      </c>
      <c r="F1526" s="4">
        <f t="shared" si="51"/>
        <v>0.54545454545454541</v>
      </c>
      <c r="G1526" s="5">
        <f t="shared" si="50"/>
        <v>2400</v>
      </c>
      <c r="H1526" s="1">
        <v>4400</v>
      </c>
      <c r="J1526" s="1"/>
    </row>
    <row r="1527" spans="1:10" x14ac:dyDescent="0.25">
      <c r="A1527" s="3" t="s">
        <v>249</v>
      </c>
      <c r="B1527" s="1">
        <v>80</v>
      </c>
      <c r="C1527" s="1">
        <v>68</v>
      </c>
      <c r="D1527" s="1">
        <v>38</v>
      </c>
      <c r="E1527" s="1">
        <v>30</v>
      </c>
      <c r="F1527" s="4">
        <f t="shared" si="51"/>
        <v>0.44117647058823528</v>
      </c>
      <c r="G1527" s="5">
        <f t="shared" si="50"/>
        <v>2400</v>
      </c>
      <c r="H1527" s="1">
        <v>5440</v>
      </c>
      <c r="J1527" s="1"/>
    </row>
    <row r="1528" spans="1:10" x14ac:dyDescent="0.25">
      <c r="A1528" s="3" t="s">
        <v>830</v>
      </c>
      <c r="B1528" s="1">
        <v>10</v>
      </c>
      <c r="C1528" s="1">
        <v>51</v>
      </c>
      <c r="D1528" s="1">
        <v>22</v>
      </c>
      <c r="E1528" s="1">
        <v>29</v>
      </c>
      <c r="F1528" s="4">
        <f t="shared" si="51"/>
        <v>0.56862745098039214</v>
      </c>
      <c r="G1528" s="5">
        <f t="shared" si="50"/>
        <v>290</v>
      </c>
      <c r="H1528" s="1">
        <v>510</v>
      </c>
      <c r="J1528" s="1"/>
    </row>
    <row r="1529" spans="1:10" x14ac:dyDescent="0.25">
      <c r="A1529" s="3" t="s">
        <v>830</v>
      </c>
      <c r="B1529" s="1">
        <v>27</v>
      </c>
      <c r="C1529" s="1">
        <v>53</v>
      </c>
      <c r="D1529" s="1">
        <v>24</v>
      </c>
      <c r="E1529" s="1">
        <v>29</v>
      </c>
      <c r="F1529" s="4">
        <f t="shared" si="51"/>
        <v>0.54716981132075471</v>
      </c>
      <c r="G1529" s="5">
        <f t="shared" si="50"/>
        <v>783</v>
      </c>
      <c r="H1529" s="1">
        <v>1431</v>
      </c>
      <c r="J1529" s="1"/>
    </row>
    <row r="1530" spans="1:10" x14ac:dyDescent="0.25">
      <c r="A1530" s="3" t="s">
        <v>830</v>
      </c>
      <c r="B1530" s="1">
        <v>30</v>
      </c>
      <c r="C1530" s="1">
        <v>53</v>
      </c>
      <c r="D1530" s="1">
        <v>24</v>
      </c>
      <c r="E1530" s="1">
        <v>29</v>
      </c>
      <c r="F1530" s="4">
        <f t="shared" si="51"/>
        <v>0.54716981132075471</v>
      </c>
      <c r="G1530" s="5">
        <f t="shared" si="50"/>
        <v>870</v>
      </c>
      <c r="H1530" s="1">
        <v>1590</v>
      </c>
      <c r="J1530" s="1"/>
    </row>
    <row r="1531" spans="1:10" x14ac:dyDescent="0.25">
      <c r="A1531" s="3">
        <v>125</v>
      </c>
      <c r="B1531" s="1">
        <v>2</v>
      </c>
      <c r="C1531" s="1">
        <v>55</v>
      </c>
      <c r="D1531" s="1">
        <v>26</v>
      </c>
      <c r="E1531" s="1">
        <v>29</v>
      </c>
      <c r="F1531" s="4">
        <f t="shared" si="51"/>
        <v>0.52727272727272723</v>
      </c>
      <c r="G1531" s="5">
        <f t="shared" si="50"/>
        <v>58</v>
      </c>
      <c r="H1531" s="1">
        <v>110</v>
      </c>
      <c r="J1531" s="1"/>
    </row>
    <row r="1532" spans="1:10" x14ac:dyDescent="0.25">
      <c r="A1532" s="3">
        <v>125</v>
      </c>
      <c r="B1532" s="1">
        <v>11</v>
      </c>
      <c r="C1532" s="1">
        <v>55</v>
      </c>
      <c r="D1532" s="1">
        <v>26</v>
      </c>
      <c r="E1532" s="1">
        <v>29</v>
      </c>
      <c r="F1532" s="4">
        <f t="shared" si="51"/>
        <v>0.52727272727272723</v>
      </c>
      <c r="G1532" s="5">
        <f t="shared" si="50"/>
        <v>319</v>
      </c>
      <c r="H1532" s="1">
        <v>605</v>
      </c>
      <c r="J1532" s="1"/>
    </row>
    <row r="1533" spans="1:10" x14ac:dyDescent="0.25">
      <c r="A1533" s="3">
        <v>125</v>
      </c>
      <c r="B1533" s="1">
        <v>3</v>
      </c>
      <c r="C1533" s="1">
        <v>55</v>
      </c>
      <c r="D1533" s="1">
        <v>26</v>
      </c>
      <c r="E1533" s="1">
        <v>29</v>
      </c>
      <c r="F1533" s="4">
        <f t="shared" si="51"/>
        <v>0.52727272727272723</v>
      </c>
      <c r="G1533" s="5">
        <f t="shared" si="50"/>
        <v>87</v>
      </c>
      <c r="H1533" s="1">
        <v>165</v>
      </c>
      <c r="J1533" s="1"/>
    </row>
    <row r="1534" spans="1:10" x14ac:dyDescent="0.25">
      <c r="A1534" s="3">
        <v>125</v>
      </c>
      <c r="B1534" s="1">
        <v>2</v>
      </c>
      <c r="C1534" s="1">
        <v>55</v>
      </c>
      <c r="D1534" s="1">
        <v>26</v>
      </c>
      <c r="E1534" s="1">
        <v>29</v>
      </c>
      <c r="F1534" s="4">
        <f t="shared" si="51"/>
        <v>0.52727272727272723</v>
      </c>
      <c r="G1534" s="5">
        <f t="shared" si="50"/>
        <v>58</v>
      </c>
      <c r="H1534" s="1">
        <v>110</v>
      </c>
      <c r="J1534" s="1"/>
    </row>
    <row r="1535" spans="1:10" x14ac:dyDescent="0.25">
      <c r="A1535" s="3" t="s">
        <v>224</v>
      </c>
      <c r="B1535" s="1">
        <v>140</v>
      </c>
      <c r="C1535" s="1">
        <v>51</v>
      </c>
      <c r="D1535" s="1">
        <v>22</v>
      </c>
      <c r="E1535" s="1">
        <v>29</v>
      </c>
      <c r="F1535" s="4">
        <f t="shared" si="51"/>
        <v>0.56862745098039214</v>
      </c>
      <c r="G1535" s="5">
        <f t="shared" si="50"/>
        <v>4060</v>
      </c>
      <c r="H1535" s="1">
        <v>7140</v>
      </c>
      <c r="J1535" s="1"/>
    </row>
    <row r="1536" spans="1:10" x14ac:dyDescent="0.25">
      <c r="A1536" s="3">
        <v>686</v>
      </c>
      <c r="B1536" s="1">
        <v>10</v>
      </c>
      <c r="C1536" s="1">
        <v>60</v>
      </c>
      <c r="D1536" s="1">
        <v>31</v>
      </c>
      <c r="E1536" s="1">
        <v>29</v>
      </c>
      <c r="F1536" s="4">
        <f t="shared" si="51"/>
        <v>0.48333333333333334</v>
      </c>
      <c r="G1536" s="5">
        <f t="shared" si="50"/>
        <v>290</v>
      </c>
      <c r="H1536" s="1">
        <v>600</v>
      </c>
      <c r="J1536" s="1"/>
    </row>
    <row r="1537" spans="1:10" x14ac:dyDescent="0.25">
      <c r="A1537" s="3" t="s">
        <v>24</v>
      </c>
      <c r="B1537" s="1">
        <v>90</v>
      </c>
      <c r="C1537" s="1">
        <v>39</v>
      </c>
      <c r="D1537" s="1">
        <v>10</v>
      </c>
      <c r="E1537" s="1">
        <v>29</v>
      </c>
      <c r="F1537" s="4">
        <f t="shared" si="51"/>
        <v>0.74358974358974361</v>
      </c>
      <c r="G1537" s="5">
        <f t="shared" si="50"/>
        <v>2610</v>
      </c>
      <c r="H1537" s="1">
        <v>3510</v>
      </c>
      <c r="J1537" s="1"/>
    </row>
    <row r="1538" spans="1:10" x14ac:dyDescent="0.25">
      <c r="A1538" s="3" t="s">
        <v>367</v>
      </c>
      <c r="B1538" s="1">
        <v>10</v>
      </c>
      <c r="C1538" s="1">
        <v>63</v>
      </c>
      <c r="D1538" s="1">
        <v>34</v>
      </c>
      <c r="E1538" s="1">
        <v>29</v>
      </c>
      <c r="F1538" s="4">
        <f t="shared" si="51"/>
        <v>0.46031746031746029</v>
      </c>
      <c r="G1538" s="5">
        <f t="shared" si="50"/>
        <v>290</v>
      </c>
      <c r="H1538" s="1">
        <v>630</v>
      </c>
      <c r="J1538" s="1"/>
    </row>
    <row r="1539" spans="1:10" x14ac:dyDescent="0.25">
      <c r="A1539" s="3" t="s">
        <v>321</v>
      </c>
      <c r="B1539" s="1">
        <v>63</v>
      </c>
      <c r="C1539" s="1">
        <v>51</v>
      </c>
      <c r="D1539" s="1">
        <v>22</v>
      </c>
      <c r="E1539" s="1">
        <v>29</v>
      </c>
      <c r="F1539" s="4">
        <f t="shared" si="51"/>
        <v>0.56862745098039214</v>
      </c>
      <c r="G1539" s="5">
        <f t="shared" si="50"/>
        <v>1827</v>
      </c>
      <c r="H1539" s="1">
        <v>3213</v>
      </c>
      <c r="J1539" s="1"/>
    </row>
    <row r="1540" spans="1:10" x14ac:dyDescent="0.25">
      <c r="A1540" s="3" t="s">
        <v>833</v>
      </c>
      <c r="B1540" s="1">
        <v>13</v>
      </c>
      <c r="C1540" s="1">
        <v>52</v>
      </c>
      <c r="D1540" s="1">
        <v>23</v>
      </c>
      <c r="E1540" s="1">
        <v>29</v>
      </c>
      <c r="F1540" s="4">
        <f t="shared" si="51"/>
        <v>0.55769230769230771</v>
      </c>
      <c r="G1540" s="5">
        <f t="shared" si="50"/>
        <v>377</v>
      </c>
      <c r="H1540" s="1">
        <v>676</v>
      </c>
      <c r="J1540" s="1"/>
    </row>
    <row r="1541" spans="1:10" x14ac:dyDescent="0.25">
      <c r="A1541" s="3" t="s">
        <v>174</v>
      </c>
      <c r="B1541" s="1">
        <v>274</v>
      </c>
      <c r="C1541" s="1">
        <v>49</v>
      </c>
      <c r="D1541" s="1">
        <v>20</v>
      </c>
      <c r="E1541" s="1">
        <v>29</v>
      </c>
      <c r="F1541" s="4">
        <f t="shared" si="51"/>
        <v>0.59183673469387754</v>
      </c>
      <c r="G1541" s="5">
        <f t="shared" si="50"/>
        <v>7946</v>
      </c>
      <c r="H1541" s="1">
        <v>13426</v>
      </c>
      <c r="J1541" s="1"/>
    </row>
    <row r="1542" spans="1:10" x14ac:dyDescent="0.25">
      <c r="A1542" s="3" t="s">
        <v>834</v>
      </c>
      <c r="B1542" s="1">
        <v>9</v>
      </c>
      <c r="C1542" s="1">
        <v>63</v>
      </c>
      <c r="D1542" s="1">
        <v>34</v>
      </c>
      <c r="E1542" s="1">
        <v>29</v>
      </c>
      <c r="F1542" s="4">
        <f t="shared" si="51"/>
        <v>0.46031746031746029</v>
      </c>
      <c r="G1542" s="5">
        <f t="shared" si="50"/>
        <v>261</v>
      </c>
      <c r="H1542" s="1">
        <v>567</v>
      </c>
      <c r="J1542" s="1"/>
    </row>
    <row r="1543" spans="1:10" x14ac:dyDescent="0.25">
      <c r="A1543" s="3" t="s">
        <v>835</v>
      </c>
      <c r="B1543" s="1">
        <v>232</v>
      </c>
      <c r="C1543" s="1">
        <v>56</v>
      </c>
      <c r="D1543" s="1">
        <v>27</v>
      </c>
      <c r="E1543" s="1">
        <v>29</v>
      </c>
      <c r="F1543" s="4">
        <f t="shared" si="51"/>
        <v>0.5178571428571429</v>
      </c>
      <c r="G1543" s="5">
        <f t="shared" si="50"/>
        <v>6728</v>
      </c>
      <c r="H1543" s="1">
        <v>12992</v>
      </c>
      <c r="J1543" s="1"/>
    </row>
    <row r="1544" spans="1:10" x14ac:dyDescent="0.25">
      <c r="A1544" s="3" t="s">
        <v>320</v>
      </c>
      <c r="B1544" s="1">
        <v>46</v>
      </c>
      <c r="C1544" s="1">
        <v>57</v>
      </c>
      <c r="D1544" s="1">
        <v>28</v>
      </c>
      <c r="E1544" s="1">
        <v>29</v>
      </c>
      <c r="F1544" s="4">
        <f t="shared" si="51"/>
        <v>0.50877192982456143</v>
      </c>
      <c r="G1544" s="5">
        <f t="shared" si="50"/>
        <v>1334</v>
      </c>
      <c r="H1544" s="1">
        <v>2622</v>
      </c>
      <c r="J1544" s="1"/>
    </row>
    <row r="1545" spans="1:10" x14ac:dyDescent="0.25">
      <c r="A1545" s="3" t="s">
        <v>836</v>
      </c>
      <c r="B1545" s="1">
        <v>33</v>
      </c>
      <c r="C1545" s="1">
        <v>55</v>
      </c>
      <c r="D1545" s="1">
        <v>26</v>
      </c>
      <c r="E1545" s="1">
        <v>29</v>
      </c>
      <c r="F1545" s="4">
        <f t="shared" si="51"/>
        <v>0.52727272727272723</v>
      </c>
      <c r="G1545" s="5">
        <f t="shared" si="50"/>
        <v>957</v>
      </c>
      <c r="H1545" s="1">
        <v>1815</v>
      </c>
      <c r="J1545" s="1"/>
    </row>
    <row r="1546" spans="1:10" x14ac:dyDescent="0.25">
      <c r="A1546" s="3" t="s">
        <v>162</v>
      </c>
      <c r="B1546" s="1">
        <v>154</v>
      </c>
      <c r="C1546" s="1">
        <v>33</v>
      </c>
      <c r="D1546" s="1">
        <v>5</v>
      </c>
      <c r="E1546" s="1">
        <v>28</v>
      </c>
      <c r="F1546" s="4">
        <f t="shared" si="51"/>
        <v>0.84848484848484851</v>
      </c>
      <c r="G1546" s="5">
        <f t="shared" si="50"/>
        <v>4312</v>
      </c>
      <c r="H1546" s="1">
        <v>5082</v>
      </c>
      <c r="J1546" s="1"/>
    </row>
    <row r="1547" spans="1:10" x14ac:dyDescent="0.25">
      <c r="A1547" s="3" t="s">
        <v>30</v>
      </c>
      <c r="B1547" s="1">
        <v>187</v>
      </c>
      <c r="C1547" s="1">
        <v>47</v>
      </c>
      <c r="D1547" s="1">
        <v>19</v>
      </c>
      <c r="E1547" s="1">
        <v>28</v>
      </c>
      <c r="F1547" s="4">
        <f t="shared" si="51"/>
        <v>0.5957446808510638</v>
      </c>
      <c r="G1547" s="5">
        <f t="shared" si="50"/>
        <v>5236</v>
      </c>
      <c r="H1547" s="1">
        <v>8789</v>
      </c>
      <c r="J1547" s="1"/>
    </row>
    <row r="1548" spans="1:10" x14ac:dyDescent="0.25">
      <c r="A1548" s="3" t="s">
        <v>120</v>
      </c>
      <c r="B1548" s="1">
        <v>11</v>
      </c>
      <c r="C1548" s="1">
        <v>79</v>
      </c>
      <c r="D1548" s="1">
        <v>51</v>
      </c>
      <c r="E1548" s="1">
        <v>28</v>
      </c>
      <c r="F1548" s="4">
        <f t="shared" si="51"/>
        <v>0.35443037974683544</v>
      </c>
      <c r="G1548" s="5">
        <f t="shared" si="50"/>
        <v>308</v>
      </c>
      <c r="H1548" s="1">
        <v>869</v>
      </c>
      <c r="J1548" s="1"/>
    </row>
    <row r="1549" spans="1:10" x14ac:dyDescent="0.25">
      <c r="A1549" s="3" t="s">
        <v>837</v>
      </c>
      <c r="B1549" s="1">
        <v>52</v>
      </c>
      <c r="C1549" s="1">
        <v>53</v>
      </c>
      <c r="D1549" s="1">
        <v>25</v>
      </c>
      <c r="E1549" s="1">
        <v>28</v>
      </c>
      <c r="F1549" s="4">
        <f t="shared" si="51"/>
        <v>0.52830188679245282</v>
      </c>
      <c r="G1549" s="5">
        <f t="shared" si="50"/>
        <v>1456</v>
      </c>
      <c r="H1549" s="1">
        <v>2756</v>
      </c>
      <c r="J1549" s="1"/>
    </row>
    <row r="1550" spans="1:10" x14ac:dyDescent="0.25">
      <c r="A1550" s="3" t="s">
        <v>273</v>
      </c>
      <c r="B1550" s="1">
        <v>84</v>
      </c>
      <c r="C1550" s="1">
        <v>55</v>
      </c>
      <c r="D1550" s="1">
        <v>27</v>
      </c>
      <c r="E1550" s="1">
        <v>28</v>
      </c>
      <c r="F1550" s="4">
        <f t="shared" si="51"/>
        <v>0.50909090909090904</v>
      </c>
      <c r="G1550" s="5">
        <f t="shared" si="50"/>
        <v>2352</v>
      </c>
      <c r="H1550" s="1">
        <v>4620</v>
      </c>
      <c r="J1550" s="1"/>
    </row>
    <row r="1551" spans="1:10" x14ac:dyDescent="0.25">
      <c r="A1551" s="3" t="s">
        <v>641</v>
      </c>
      <c r="B1551" s="1">
        <v>2</v>
      </c>
      <c r="C1551" s="1">
        <v>119</v>
      </c>
      <c r="D1551" s="1">
        <v>91</v>
      </c>
      <c r="E1551" s="1">
        <v>28</v>
      </c>
      <c r="F1551" s="4">
        <f t="shared" si="51"/>
        <v>0.23529411764705882</v>
      </c>
      <c r="G1551" s="5">
        <f t="shared" si="50"/>
        <v>56</v>
      </c>
      <c r="H1551" s="1">
        <v>238</v>
      </c>
      <c r="J1551" s="1"/>
    </row>
    <row r="1552" spans="1:10" x14ac:dyDescent="0.25">
      <c r="A1552" s="3" t="s">
        <v>128</v>
      </c>
      <c r="B1552" s="1">
        <v>164</v>
      </c>
      <c r="C1552" s="1">
        <v>53</v>
      </c>
      <c r="D1552" s="1">
        <v>25</v>
      </c>
      <c r="E1552" s="1">
        <v>28</v>
      </c>
      <c r="F1552" s="4">
        <f t="shared" si="51"/>
        <v>0.52830188679245282</v>
      </c>
      <c r="G1552" s="5">
        <f t="shared" si="50"/>
        <v>4592</v>
      </c>
      <c r="H1552" s="1">
        <v>8692</v>
      </c>
      <c r="J1552" s="1"/>
    </row>
    <row r="1553" spans="1:10" x14ac:dyDescent="0.25">
      <c r="A1553" s="3" t="s">
        <v>60</v>
      </c>
      <c r="B1553" s="1">
        <v>128</v>
      </c>
      <c r="C1553" s="1">
        <v>53</v>
      </c>
      <c r="D1553" s="1">
        <v>25</v>
      </c>
      <c r="E1553" s="1">
        <v>28</v>
      </c>
      <c r="F1553" s="4">
        <f t="shared" si="51"/>
        <v>0.52830188679245282</v>
      </c>
      <c r="G1553" s="5">
        <f t="shared" si="50"/>
        <v>3584</v>
      </c>
      <c r="H1553" s="1">
        <v>6784</v>
      </c>
      <c r="J1553" s="1"/>
    </row>
    <row r="1554" spans="1:10" x14ac:dyDescent="0.25">
      <c r="A1554" s="3" t="s">
        <v>350</v>
      </c>
      <c r="B1554" s="1">
        <v>123</v>
      </c>
      <c r="C1554" s="1">
        <v>52</v>
      </c>
      <c r="D1554" s="1">
        <v>24</v>
      </c>
      <c r="E1554" s="1">
        <v>28</v>
      </c>
      <c r="F1554" s="4">
        <f t="shared" si="51"/>
        <v>0.53846153846153844</v>
      </c>
      <c r="G1554" s="5">
        <f t="shared" si="50"/>
        <v>3444</v>
      </c>
      <c r="H1554" s="1">
        <v>6396</v>
      </c>
      <c r="J1554" s="1"/>
    </row>
    <row r="1555" spans="1:10" x14ac:dyDescent="0.25">
      <c r="A1555" s="3" t="s">
        <v>390</v>
      </c>
      <c r="B1555" s="1">
        <v>23</v>
      </c>
      <c r="C1555" s="1">
        <v>47</v>
      </c>
      <c r="D1555" s="1">
        <v>19</v>
      </c>
      <c r="E1555" s="1">
        <v>28</v>
      </c>
      <c r="F1555" s="4">
        <f t="shared" si="51"/>
        <v>0.5957446808510638</v>
      </c>
      <c r="G1555" s="5">
        <f t="shared" si="50"/>
        <v>644</v>
      </c>
      <c r="H1555" s="1">
        <v>1081</v>
      </c>
      <c r="J1555" s="1"/>
    </row>
    <row r="1556" spans="1:10" x14ac:dyDescent="0.25">
      <c r="A1556" s="3" t="s">
        <v>838</v>
      </c>
      <c r="B1556" s="1">
        <v>1</v>
      </c>
      <c r="C1556" s="1">
        <v>183</v>
      </c>
      <c r="D1556" s="1">
        <v>155</v>
      </c>
      <c r="E1556" s="1">
        <v>28</v>
      </c>
      <c r="F1556" s="4">
        <f t="shared" si="51"/>
        <v>0.15300546448087432</v>
      </c>
      <c r="G1556" s="5">
        <f t="shared" ref="G1556:G1612" si="52">E1556*B1556</f>
        <v>28</v>
      </c>
      <c r="H1556" s="1">
        <v>183</v>
      </c>
      <c r="J1556" s="1"/>
    </row>
    <row r="1557" spans="1:10" x14ac:dyDescent="0.25">
      <c r="A1557" s="3" t="s">
        <v>369</v>
      </c>
      <c r="B1557" s="1">
        <v>109</v>
      </c>
      <c r="C1557" s="1">
        <v>59</v>
      </c>
      <c r="D1557" s="1">
        <v>31</v>
      </c>
      <c r="E1557" s="1">
        <v>28</v>
      </c>
      <c r="F1557" s="4">
        <f t="shared" ref="F1557:F1613" si="53">E1557/C1557</f>
        <v>0.47457627118644069</v>
      </c>
      <c r="G1557" s="5">
        <f t="shared" si="52"/>
        <v>3052</v>
      </c>
      <c r="H1557" s="1">
        <v>6431</v>
      </c>
      <c r="J1557" s="1"/>
    </row>
    <row r="1558" spans="1:10" x14ac:dyDescent="0.25">
      <c r="A1558" s="3" t="s">
        <v>839</v>
      </c>
      <c r="B1558" s="1">
        <v>15</v>
      </c>
      <c r="C1558" s="1">
        <v>76</v>
      </c>
      <c r="D1558" s="1">
        <v>48</v>
      </c>
      <c r="E1558" s="1">
        <v>28</v>
      </c>
      <c r="F1558" s="4">
        <f t="shared" si="53"/>
        <v>0.36842105263157893</v>
      </c>
      <c r="G1558" s="5">
        <f t="shared" si="52"/>
        <v>420</v>
      </c>
      <c r="H1558" s="1">
        <v>1140</v>
      </c>
      <c r="J1558" s="1"/>
    </row>
    <row r="1559" spans="1:10" x14ac:dyDescent="0.25">
      <c r="A1559" s="3" t="s">
        <v>840</v>
      </c>
      <c r="B1559" s="1">
        <v>9</v>
      </c>
      <c r="C1559" s="1">
        <v>77</v>
      </c>
      <c r="D1559" s="1">
        <v>50</v>
      </c>
      <c r="E1559" s="1">
        <v>27</v>
      </c>
      <c r="F1559" s="4">
        <f t="shared" si="53"/>
        <v>0.35064935064935066</v>
      </c>
      <c r="G1559" s="5">
        <f t="shared" si="52"/>
        <v>243</v>
      </c>
      <c r="H1559" s="1">
        <v>693</v>
      </c>
      <c r="J1559" s="1"/>
    </row>
    <row r="1560" spans="1:10" x14ac:dyDescent="0.25">
      <c r="A1560" s="3" t="s">
        <v>841</v>
      </c>
      <c r="B1560" s="1">
        <v>6</v>
      </c>
      <c r="C1560" s="1">
        <v>52</v>
      </c>
      <c r="D1560" s="1">
        <v>25</v>
      </c>
      <c r="E1560" s="1">
        <v>27</v>
      </c>
      <c r="F1560" s="4">
        <f t="shared" si="53"/>
        <v>0.51923076923076927</v>
      </c>
      <c r="G1560" s="5">
        <f t="shared" si="52"/>
        <v>162</v>
      </c>
      <c r="H1560" s="1">
        <v>312</v>
      </c>
      <c r="J1560" s="1"/>
    </row>
    <row r="1561" spans="1:10" x14ac:dyDescent="0.25">
      <c r="A1561" s="3" t="s">
        <v>314</v>
      </c>
      <c r="B1561" s="1">
        <v>143</v>
      </c>
      <c r="C1561" s="1">
        <v>48</v>
      </c>
      <c r="D1561" s="1">
        <v>21</v>
      </c>
      <c r="E1561" s="1">
        <v>27</v>
      </c>
      <c r="F1561" s="4">
        <f t="shared" si="53"/>
        <v>0.5625</v>
      </c>
      <c r="G1561" s="5">
        <f t="shared" si="52"/>
        <v>3861</v>
      </c>
      <c r="H1561" s="1">
        <v>6864</v>
      </c>
      <c r="J1561" s="1"/>
    </row>
    <row r="1562" spans="1:10" x14ac:dyDescent="0.25">
      <c r="A1562" s="3">
        <v>1259</v>
      </c>
      <c r="B1562" s="1">
        <v>9</v>
      </c>
      <c r="C1562" s="1">
        <v>55</v>
      </c>
      <c r="D1562" s="1">
        <v>28</v>
      </c>
      <c r="E1562" s="1">
        <v>27</v>
      </c>
      <c r="F1562" s="4">
        <f t="shared" si="53"/>
        <v>0.49090909090909091</v>
      </c>
      <c r="G1562" s="5">
        <f t="shared" si="52"/>
        <v>243</v>
      </c>
      <c r="H1562" s="1">
        <v>495</v>
      </c>
      <c r="J1562" s="1"/>
    </row>
    <row r="1563" spans="1:10" x14ac:dyDescent="0.25">
      <c r="A1563" s="3" t="s">
        <v>328</v>
      </c>
      <c r="B1563" s="1">
        <v>49</v>
      </c>
      <c r="C1563" s="1">
        <v>47</v>
      </c>
      <c r="D1563" s="1">
        <v>20</v>
      </c>
      <c r="E1563" s="1">
        <v>27</v>
      </c>
      <c r="F1563" s="4">
        <f t="shared" si="53"/>
        <v>0.57446808510638303</v>
      </c>
      <c r="G1563" s="5">
        <f t="shared" si="52"/>
        <v>1323</v>
      </c>
      <c r="H1563" s="1">
        <v>2303</v>
      </c>
      <c r="J1563" s="1"/>
    </row>
    <row r="1564" spans="1:10" x14ac:dyDescent="0.25">
      <c r="A1564" s="3" t="s">
        <v>48</v>
      </c>
      <c r="B1564" s="1">
        <v>394</v>
      </c>
      <c r="C1564" s="1">
        <v>36</v>
      </c>
      <c r="D1564" s="1">
        <v>9</v>
      </c>
      <c r="E1564" s="1">
        <v>27</v>
      </c>
      <c r="F1564" s="4">
        <f t="shared" si="53"/>
        <v>0.75</v>
      </c>
      <c r="G1564" s="5">
        <f t="shared" si="52"/>
        <v>10638</v>
      </c>
      <c r="H1564" s="1">
        <v>14184</v>
      </c>
      <c r="J1564" s="1"/>
    </row>
    <row r="1565" spans="1:10" x14ac:dyDescent="0.25">
      <c r="A1565" s="3" t="s">
        <v>842</v>
      </c>
      <c r="B1565" s="1">
        <v>3</v>
      </c>
      <c r="C1565" s="1">
        <v>76</v>
      </c>
      <c r="D1565" s="1">
        <v>49</v>
      </c>
      <c r="E1565" s="1">
        <v>27</v>
      </c>
      <c r="F1565" s="4">
        <f t="shared" si="53"/>
        <v>0.35526315789473684</v>
      </c>
      <c r="G1565" s="5">
        <f t="shared" si="52"/>
        <v>81</v>
      </c>
      <c r="H1565" s="1">
        <v>228</v>
      </c>
      <c r="J1565" s="1"/>
    </row>
    <row r="1566" spans="1:10" x14ac:dyDescent="0.25">
      <c r="A1566" s="3" t="s">
        <v>257</v>
      </c>
      <c r="B1566" s="1">
        <v>198</v>
      </c>
      <c r="C1566" s="1">
        <v>46</v>
      </c>
      <c r="D1566" s="1">
        <v>19</v>
      </c>
      <c r="E1566" s="1">
        <v>27</v>
      </c>
      <c r="F1566" s="4">
        <f t="shared" si="53"/>
        <v>0.58695652173913049</v>
      </c>
      <c r="G1566" s="5">
        <f t="shared" si="52"/>
        <v>5346</v>
      </c>
      <c r="H1566" s="1">
        <v>9108</v>
      </c>
      <c r="J1566" s="1"/>
    </row>
    <row r="1567" spans="1:10" x14ac:dyDescent="0.25">
      <c r="A1567" s="3" t="s">
        <v>271</v>
      </c>
      <c r="B1567" s="1">
        <v>428</v>
      </c>
      <c r="C1567" s="1">
        <v>39</v>
      </c>
      <c r="D1567" s="1">
        <v>12</v>
      </c>
      <c r="E1567" s="1">
        <v>27</v>
      </c>
      <c r="F1567" s="4">
        <f t="shared" si="53"/>
        <v>0.69230769230769229</v>
      </c>
      <c r="G1567" s="5">
        <f t="shared" si="52"/>
        <v>11556</v>
      </c>
      <c r="H1567" s="1">
        <v>16692</v>
      </c>
      <c r="J1567" s="1"/>
    </row>
    <row r="1568" spans="1:10" x14ac:dyDescent="0.25">
      <c r="A1568" s="3" t="s">
        <v>843</v>
      </c>
      <c r="B1568" s="1">
        <v>7</v>
      </c>
      <c r="C1568" s="1">
        <v>156</v>
      </c>
      <c r="D1568" s="1">
        <v>129</v>
      </c>
      <c r="E1568" s="1">
        <v>27</v>
      </c>
      <c r="F1568" s="4">
        <f t="shared" si="53"/>
        <v>0.17307692307692307</v>
      </c>
      <c r="G1568" s="5">
        <f t="shared" si="52"/>
        <v>189</v>
      </c>
      <c r="H1568" s="1">
        <v>1092</v>
      </c>
      <c r="J1568" s="1"/>
    </row>
    <row r="1569" spans="1:10" x14ac:dyDescent="0.25">
      <c r="A1569" s="3" t="s">
        <v>229</v>
      </c>
      <c r="B1569" s="1">
        <v>12</v>
      </c>
      <c r="C1569" s="1">
        <v>81</v>
      </c>
      <c r="D1569" s="1">
        <v>54</v>
      </c>
      <c r="E1569" s="1">
        <v>27</v>
      </c>
      <c r="F1569" s="4">
        <f t="shared" si="53"/>
        <v>0.33333333333333331</v>
      </c>
      <c r="G1569" s="5">
        <f t="shared" si="52"/>
        <v>324</v>
      </c>
      <c r="H1569" s="1">
        <v>972</v>
      </c>
      <c r="J1569" s="1"/>
    </row>
    <row r="1570" spans="1:10" x14ac:dyDescent="0.25">
      <c r="A1570" s="3" t="s">
        <v>103</v>
      </c>
      <c r="B1570" s="1">
        <v>103</v>
      </c>
      <c r="C1570" s="1">
        <v>63</v>
      </c>
      <c r="D1570" s="1">
        <v>36</v>
      </c>
      <c r="E1570" s="1">
        <v>27</v>
      </c>
      <c r="F1570" s="4">
        <f t="shared" si="53"/>
        <v>0.42857142857142855</v>
      </c>
      <c r="G1570" s="5">
        <f t="shared" si="52"/>
        <v>2781</v>
      </c>
      <c r="H1570" s="1">
        <v>6489</v>
      </c>
      <c r="J1570" s="1"/>
    </row>
    <row r="1571" spans="1:10" x14ac:dyDescent="0.25">
      <c r="A1571" s="3" t="s">
        <v>106</v>
      </c>
      <c r="B1571" s="1">
        <v>34</v>
      </c>
      <c r="C1571" s="1">
        <v>77</v>
      </c>
      <c r="D1571" s="1">
        <v>50</v>
      </c>
      <c r="E1571" s="1">
        <v>27</v>
      </c>
      <c r="F1571" s="4">
        <f t="shared" si="53"/>
        <v>0.35064935064935066</v>
      </c>
      <c r="G1571" s="5">
        <f t="shared" si="52"/>
        <v>918</v>
      </c>
      <c r="H1571" s="1">
        <v>2618</v>
      </c>
      <c r="J1571" s="1"/>
    </row>
    <row r="1572" spans="1:10" x14ac:dyDescent="0.25">
      <c r="A1572" s="3" t="s">
        <v>68</v>
      </c>
      <c r="B1572" s="1">
        <v>159</v>
      </c>
      <c r="C1572" s="1">
        <v>48</v>
      </c>
      <c r="D1572" s="1">
        <v>21</v>
      </c>
      <c r="E1572" s="1">
        <v>27</v>
      </c>
      <c r="F1572" s="4">
        <f t="shared" si="53"/>
        <v>0.5625</v>
      </c>
      <c r="G1572" s="5">
        <f t="shared" si="52"/>
        <v>4293</v>
      </c>
      <c r="H1572" s="1">
        <v>7632</v>
      </c>
      <c r="J1572" s="1"/>
    </row>
    <row r="1573" spans="1:10" x14ac:dyDescent="0.25">
      <c r="A1573" s="3" t="s">
        <v>83</v>
      </c>
      <c r="B1573" s="1">
        <v>1154</v>
      </c>
      <c r="C1573" s="1">
        <v>47</v>
      </c>
      <c r="D1573" s="1">
        <v>20</v>
      </c>
      <c r="E1573" s="1">
        <v>27</v>
      </c>
      <c r="F1573" s="4">
        <f t="shared" si="53"/>
        <v>0.57446808510638303</v>
      </c>
      <c r="G1573" s="5">
        <f t="shared" si="52"/>
        <v>31158</v>
      </c>
      <c r="H1573" s="1">
        <v>54238</v>
      </c>
      <c r="J1573" s="1"/>
    </row>
    <row r="1574" spans="1:10" x14ac:dyDescent="0.25">
      <c r="A1574" s="3" t="s">
        <v>431</v>
      </c>
      <c r="B1574" s="1">
        <v>2</v>
      </c>
      <c r="C1574" s="1">
        <v>119</v>
      </c>
      <c r="D1574" s="1">
        <v>92</v>
      </c>
      <c r="E1574" s="1">
        <v>27</v>
      </c>
      <c r="F1574" s="4">
        <f t="shared" si="53"/>
        <v>0.22689075630252101</v>
      </c>
      <c r="G1574" s="5">
        <f t="shared" si="52"/>
        <v>54</v>
      </c>
      <c r="H1574" s="1">
        <v>238</v>
      </c>
      <c r="J1574" s="1"/>
    </row>
    <row r="1575" spans="1:10" x14ac:dyDescent="0.25">
      <c r="A1575" s="3" t="s">
        <v>97</v>
      </c>
      <c r="B1575" s="1">
        <v>1</v>
      </c>
      <c r="C1575" s="1">
        <v>48</v>
      </c>
      <c r="D1575" s="1">
        <v>22</v>
      </c>
      <c r="E1575" s="1">
        <v>26</v>
      </c>
      <c r="F1575" s="4">
        <f t="shared" si="53"/>
        <v>0.54166666666666663</v>
      </c>
      <c r="G1575" s="5">
        <f t="shared" si="52"/>
        <v>26</v>
      </c>
      <c r="H1575" s="1">
        <v>48</v>
      </c>
      <c r="J1575" s="1"/>
    </row>
    <row r="1576" spans="1:10" x14ac:dyDescent="0.25">
      <c r="A1576" s="3" t="s">
        <v>565</v>
      </c>
      <c r="B1576" s="1">
        <v>18</v>
      </c>
      <c r="C1576" s="1">
        <v>236</v>
      </c>
      <c r="D1576" s="1">
        <v>210</v>
      </c>
      <c r="E1576" s="1">
        <v>26</v>
      </c>
      <c r="F1576" s="4">
        <f t="shared" si="53"/>
        <v>0.11016949152542373</v>
      </c>
      <c r="G1576" s="5">
        <f t="shared" si="52"/>
        <v>468</v>
      </c>
      <c r="H1576" s="1">
        <v>4248</v>
      </c>
      <c r="J1576" s="1"/>
    </row>
    <row r="1577" spans="1:10" x14ac:dyDescent="0.25">
      <c r="A1577" s="3" t="s">
        <v>565</v>
      </c>
      <c r="B1577" s="1">
        <v>16</v>
      </c>
      <c r="C1577" s="1">
        <v>236</v>
      </c>
      <c r="D1577" s="1">
        <v>210</v>
      </c>
      <c r="E1577" s="1">
        <v>26</v>
      </c>
      <c r="F1577" s="4">
        <f t="shared" si="53"/>
        <v>0.11016949152542373</v>
      </c>
      <c r="G1577" s="5">
        <f t="shared" si="52"/>
        <v>416</v>
      </c>
      <c r="H1577" s="1">
        <v>3776</v>
      </c>
      <c r="J1577" s="1"/>
    </row>
    <row r="1578" spans="1:10" x14ac:dyDescent="0.25">
      <c r="A1578" s="3" t="s">
        <v>565</v>
      </c>
      <c r="B1578" s="1">
        <v>1</v>
      </c>
      <c r="C1578" s="1">
        <v>236</v>
      </c>
      <c r="D1578" s="1">
        <v>210</v>
      </c>
      <c r="E1578" s="1">
        <v>26</v>
      </c>
      <c r="F1578" s="4">
        <f t="shared" si="53"/>
        <v>0.11016949152542373</v>
      </c>
      <c r="G1578" s="5">
        <f t="shared" si="52"/>
        <v>26</v>
      </c>
      <c r="H1578" s="1">
        <v>236</v>
      </c>
      <c r="J1578" s="1"/>
    </row>
    <row r="1579" spans="1:10" x14ac:dyDescent="0.25">
      <c r="A1579" s="3" t="s">
        <v>48</v>
      </c>
      <c r="B1579" s="1">
        <v>487</v>
      </c>
      <c r="C1579" s="1">
        <v>35</v>
      </c>
      <c r="D1579" s="1">
        <v>9</v>
      </c>
      <c r="E1579" s="1">
        <v>26</v>
      </c>
      <c r="F1579" s="4">
        <f t="shared" si="53"/>
        <v>0.74285714285714288</v>
      </c>
      <c r="G1579" s="5">
        <f t="shared" si="52"/>
        <v>12662</v>
      </c>
      <c r="H1579" s="1">
        <v>17045</v>
      </c>
      <c r="J1579" s="1"/>
    </row>
    <row r="1580" spans="1:10" x14ac:dyDescent="0.25">
      <c r="A1580" s="3" t="s">
        <v>183</v>
      </c>
      <c r="B1580" s="1">
        <v>54</v>
      </c>
      <c r="C1580" s="1">
        <v>43</v>
      </c>
      <c r="D1580" s="1">
        <v>17</v>
      </c>
      <c r="E1580" s="1">
        <v>26</v>
      </c>
      <c r="F1580" s="4">
        <f t="shared" si="53"/>
        <v>0.60465116279069764</v>
      </c>
      <c r="G1580" s="5">
        <f t="shared" si="52"/>
        <v>1404</v>
      </c>
      <c r="H1580" s="1">
        <v>2322</v>
      </c>
      <c r="J1580" s="1"/>
    </row>
    <row r="1581" spans="1:10" x14ac:dyDescent="0.25">
      <c r="A1581" s="3">
        <v>3030</v>
      </c>
      <c r="B1581" s="1">
        <v>150</v>
      </c>
      <c r="C1581" s="1">
        <v>46</v>
      </c>
      <c r="D1581" s="1">
        <v>20</v>
      </c>
      <c r="E1581" s="1">
        <v>26</v>
      </c>
      <c r="F1581" s="4">
        <f t="shared" si="53"/>
        <v>0.56521739130434778</v>
      </c>
      <c r="G1581" s="5">
        <f t="shared" si="52"/>
        <v>3900</v>
      </c>
      <c r="H1581" s="1">
        <v>6900</v>
      </c>
      <c r="J1581" s="1"/>
    </row>
    <row r="1582" spans="1:10" x14ac:dyDescent="0.25">
      <c r="A1582" s="3" t="s">
        <v>844</v>
      </c>
      <c r="B1582" s="1">
        <v>122</v>
      </c>
      <c r="C1582" s="1">
        <v>45</v>
      </c>
      <c r="D1582" s="1">
        <v>19</v>
      </c>
      <c r="E1582" s="1">
        <v>26</v>
      </c>
      <c r="F1582" s="4">
        <f t="shared" si="53"/>
        <v>0.57777777777777772</v>
      </c>
      <c r="G1582" s="5">
        <f t="shared" si="52"/>
        <v>3172</v>
      </c>
      <c r="H1582" s="1">
        <v>5490</v>
      </c>
      <c r="J1582" s="1"/>
    </row>
    <row r="1583" spans="1:10" x14ac:dyDescent="0.25">
      <c r="A1583" s="3" t="s">
        <v>845</v>
      </c>
      <c r="B1583" s="1">
        <v>57</v>
      </c>
      <c r="C1583" s="1">
        <v>39</v>
      </c>
      <c r="D1583" s="1">
        <v>13</v>
      </c>
      <c r="E1583" s="1">
        <v>26</v>
      </c>
      <c r="F1583" s="4">
        <f t="shared" si="53"/>
        <v>0.66666666666666663</v>
      </c>
      <c r="G1583" s="5">
        <f t="shared" si="52"/>
        <v>1482</v>
      </c>
      <c r="H1583" s="1">
        <v>2223</v>
      </c>
      <c r="J1583" s="1"/>
    </row>
    <row r="1584" spans="1:10" x14ac:dyDescent="0.25">
      <c r="A1584" s="3" t="s">
        <v>846</v>
      </c>
      <c r="B1584" s="1">
        <v>4</v>
      </c>
      <c r="C1584" s="1">
        <v>116</v>
      </c>
      <c r="D1584" s="1">
        <v>90</v>
      </c>
      <c r="E1584" s="1">
        <v>26</v>
      </c>
      <c r="F1584" s="4">
        <f t="shared" si="53"/>
        <v>0.22413793103448276</v>
      </c>
      <c r="G1584" s="5">
        <f t="shared" si="52"/>
        <v>104</v>
      </c>
      <c r="H1584" s="1">
        <v>464</v>
      </c>
      <c r="J1584" s="1"/>
    </row>
    <row r="1585" spans="1:10" x14ac:dyDescent="0.25">
      <c r="A1585" s="3">
        <v>145</v>
      </c>
      <c r="B1585" s="1">
        <v>2</v>
      </c>
      <c r="C1585" s="1">
        <v>319</v>
      </c>
      <c r="D1585" s="1">
        <v>294</v>
      </c>
      <c r="E1585" s="1">
        <v>25</v>
      </c>
      <c r="F1585" s="4">
        <f t="shared" si="53"/>
        <v>7.8369905956112859E-2</v>
      </c>
      <c r="G1585" s="5">
        <f t="shared" si="52"/>
        <v>50</v>
      </c>
      <c r="H1585" s="1">
        <v>638</v>
      </c>
      <c r="J1585" s="1"/>
    </row>
    <row r="1586" spans="1:10" x14ac:dyDescent="0.25">
      <c r="A1586" s="3" t="s">
        <v>285</v>
      </c>
      <c r="B1586" s="1">
        <v>61</v>
      </c>
      <c r="C1586" s="1">
        <v>38</v>
      </c>
      <c r="D1586" s="1">
        <v>13</v>
      </c>
      <c r="E1586" s="1">
        <v>25</v>
      </c>
      <c r="F1586" s="4">
        <f t="shared" si="53"/>
        <v>0.65789473684210531</v>
      </c>
      <c r="G1586" s="5">
        <f t="shared" si="52"/>
        <v>1525</v>
      </c>
      <c r="H1586" s="1">
        <v>2318</v>
      </c>
      <c r="J1586" s="1"/>
    </row>
    <row r="1587" spans="1:10" x14ac:dyDescent="0.25">
      <c r="A1587" s="3" t="s">
        <v>176</v>
      </c>
      <c r="B1587" s="1">
        <v>2</v>
      </c>
      <c r="C1587" s="1">
        <v>319</v>
      </c>
      <c r="D1587" s="1">
        <v>294</v>
      </c>
      <c r="E1587" s="1">
        <v>25</v>
      </c>
      <c r="F1587" s="4">
        <f t="shared" si="53"/>
        <v>7.8369905956112859E-2</v>
      </c>
      <c r="G1587" s="5">
        <f t="shared" si="52"/>
        <v>50</v>
      </c>
      <c r="H1587" s="1">
        <v>638</v>
      </c>
      <c r="J1587" s="1"/>
    </row>
    <row r="1588" spans="1:10" x14ac:dyDescent="0.25">
      <c r="A1588" s="3" t="s">
        <v>420</v>
      </c>
      <c r="B1588" s="1">
        <v>19</v>
      </c>
      <c r="C1588" s="1">
        <v>48</v>
      </c>
      <c r="D1588" s="1">
        <v>23</v>
      </c>
      <c r="E1588" s="1">
        <v>25</v>
      </c>
      <c r="F1588" s="4">
        <f t="shared" si="53"/>
        <v>0.52083333333333337</v>
      </c>
      <c r="G1588" s="5">
        <f t="shared" si="52"/>
        <v>475</v>
      </c>
      <c r="H1588" s="1">
        <v>912</v>
      </c>
      <c r="J1588" s="1"/>
    </row>
    <row r="1589" spans="1:10" x14ac:dyDescent="0.25">
      <c r="A1589" s="3" t="s">
        <v>31</v>
      </c>
      <c r="B1589" s="1">
        <v>57</v>
      </c>
      <c r="C1589" s="1">
        <v>47</v>
      </c>
      <c r="D1589" s="1">
        <v>22</v>
      </c>
      <c r="E1589" s="1">
        <v>25</v>
      </c>
      <c r="F1589" s="4">
        <f t="shared" si="53"/>
        <v>0.53191489361702127</v>
      </c>
      <c r="G1589" s="5">
        <f t="shared" si="52"/>
        <v>1425</v>
      </c>
      <c r="H1589" s="1">
        <v>2679</v>
      </c>
      <c r="J1589" s="1"/>
    </row>
    <row r="1590" spans="1:10" x14ac:dyDescent="0.25">
      <c r="A1590" s="3" t="s">
        <v>847</v>
      </c>
      <c r="B1590" s="1">
        <v>102</v>
      </c>
      <c r="C1590" s="1">
        <v>36</v>
      </c>
      <c r="D1590" s="1">
        <v>11</v>
      </c>
      <c r="E1590" s="1">
        <v>25</v>
      </c>
      <c r="F1590" s="4">
        <f t="shared" si="53"/>
        <v>0.69444444444444442</v>
      </c>
      <c r="G1590" s="5">
        <f t="shared" si="52"/>
        <v>2550</v>
      </c>
      <c r="H1590" s="1">
        <v>3672</v>
      </c>
      <c r="J1590" s="1"/>
    </row>
    <row r="1591" spans="1:10" x14ac:dyDescent="0.25">
      <c r="A1591" s="3" t="s">
        <v>848</v>
      </c>
      <c r="B1591" s="1">
        <v>5</v>
      </c>
      <c r="C1591" s="1">
        <v>38</v>
      </c>
      <c r="D1591" s="1">
        <v>13</v>
      </c>
      <c r="E1591" s="1">
        <v>25</v>
      </c>
      <c r="F1591" s="4">
        <f t="shared" si="53"/>
        <v>0.65789473684210531</v>
      </c>
      <c r="G1591" s="5">
        <f t="shared" si="52"/>
        <v>125</v>
      </c>
      <c r="H1591" s="1">
        <v>190</v>
      </c>
      <c r="J1591" s="1"/>
    </row>
    <row r="1592" spans="1:10" x14ac:dyDescent="0.25">
      <c r="A1592" s="3" t="s">
        <v>849</v>
      </c>
      <c r="B1592" s="1">
        <v>9</v>
      </c>
      <c r="C1592" s="1">
        <v>55</v>
      </c>
      <c r="D1592" s="1">
        <v>30</v>
      </c>
      <c r="E1592" s="1">
        <v>25</v>
      </c>
      <c r="F1592" s="4">
        <f t="shared" si="53"/>
        <v>0.45454545454545453</v>
      </c>
      <c r="G1592" s="5">
        <f t="shared" si="52"/>
        <v>225</v>
      </c>
      <c r="H1592" s="1">
        <v>495</v>
      </c>
      <c r="J1592" s="1"/>
    </row>
    <row r="1593" spans="1:10" x14ac:dyDescent="0.25">
      <c r="A1593" s="3" t="s">
        <v>203</v>
      </c>
      <c r="B1593" s="1">
        <v>45</v>
      </c>
      <c r="C1593" s="1">
        <v>31</v>
      </c>
      <c r="D1593" s="1">
        <v>6</v>
      </c>
      <c r="E1593" s="1">
        <v>25</v>
      </c>
      <c r="F1593" s="4">
        <f t="shared" si="53"/>
        <v>0.80645161290322576</v>
      </c>
      <c r="G1593" s="5">
        <f t="shared" si="52"/>
        <v>1125</v>
      </c>
      <c r="H1593" s="1">
        <v>1395</v>
      </c>
      <c r="J1593" s="1"/>
    </row>
    <row r="1594" spans="1:10" x14ac:dyDescent="0.25">
      <c r="A1594" s="3" t="s">
        <v>850</v>
      </c>
      <c r="B1594" s="1">
        <v>4</v>
      </c>
      <c r="C1594" s="1">
        <v>47</v>
      </c>
      <c r="D1594" s="1">
        <v>22</v>
      </c>
      <c r="E1594" s="1">
        <v>25</v>
      </c>
      <c r="F1594" s="4">
        <f t="shared" si="53"/>
        <v>0.53191489361702127</v>
      </c>
      <c r="G1594" s="5">
        <f t="shared" si="52"/>
        <v>100</v>
      </c>
      <c r="H1594" s="1">
        <v>188</v>
      </c>
      <c r="J1594" s="1"/>
    </row>
    <row r="1595" spans="1:10" x14ac:dyDescent="0.25">
      <c r="A1595" s="3" t="s">
        <v>851</v>
      </c>
      <c r="B1595" s="1">
        <v>53</v>
      </c>
      <c r="C1595" s="1">
        <v>47</v>
      </c>
      <c r="D1595" s="1">
        <v>22</v>
      </c>
      <c r="E1595" s="1">
        <v>25</v>
      </c>
      <c r="F1595" s="4">
        <f t="shared" si="53"/>
        <v>0.53191489361702127</v>
      </c>
      <c r="G1595" s="5">
        <f t="shared" si="52"/>
        <v>1325</v>
      </c>
      <c r="H1595" s="1">
        <v>2491</v>
      </c>
      <c r="J1595" s="1"/>
    </row>
    <row r="1596" spans="1:10" x14ac:dyDescent="0.25">
      <c r="A1596" s="3" t="s">
        <v>852</v>
      </c>
      <c r="B1596" s="1">
        <v>18</v>
      </c>
      <c r="C1596" s="1">
        <v>47</v>
      </c>
      <c r="D1596" s="1">
        <v>22</v>
      </c>
      <c r="E1596" s="1">
        <v>25</v>
      </c>
      <c r="F1596" s="4">
        <f t="shared" si="53"/>
        <v>0.53191489361702127</v>
      </c>
      <c r="G1596" s="5">
        <f t="shared" si="52"/>
        <v>450</v>
      </c>
      <c r="H1596" s="1">
        <v>846</v>
      </c>
      <c r="J1596" s="1"/>
    </row>
    <row r="1597" spans="1:10" x14ac:dyDescent="0.25">
      <c r="A1597" s="3" t="s">
        <v>210</v>
      </c>
      <c r="B1597" s="1">
        <v>257</v>
      </c>
      <c r="C1597" s="1">
        <v>43</v>
      </c>
      <c r="D1597" s="1">
        <v>19</v>
      </c>
      <c r="E1597" s="1">
        <v>24</v>
      </c>
      <c r="F1597" s="4">
        <f t="shared" si="53"/>
        <v>0.55813953488372092</v>
      </c>
      <c r="G1597" s="5">
        <f t="shared" si="52"/>
        <v>6168</v>
      </c>
      <c r="H1597" s="1">
        <v>11051</v>
      </c>
      <c r="J1597" s="1"/>
    </row>
    <row r="1598" spans="1:10" x14ac:dyDescent="0.25">
      <c r="A1598" s="3">
        <v>583</v>
      </c>
      <c r="B1598" s="1">
        <v>82</v>
      </c>
      <c r="C1598" s="1">
        <v>47</v>
      </c>
      <c r="D1598" s="1">
        <v>23</v>
      </c>
      <c r="E1598" s="1">
        <v>24</v>
      </c>
      <c r="F1598" s="4">
        <f t="shared" si="53"/>
        <v>0.51063829787234039</v>
      </c>
      <c r="G1598" s="5">
        <f t="shared" si="52"/>
        <v>1968</v>
      </c>
      <c r="H1598" s="1">
        <v>3854</v>
      </c>
      <c r="J1598" s="1"/>
    </row>
    <row r="1599" spans="1:10" x14ac:dyDescent="0.25">
      <c r="A1599" s="3">
        <v>584</v>
      </c>
      <c r="B1599" s="1">
        <v>5</v>
      </c>
      <c r="C1599" s="1">
        <v>47</v>
      </c>
      <c r="D1599" s="1">
        <v>23</v>
      </c>
      <c r="E1599" s="1">
        <v>24</v>
      </c>
      <c r="F1599" s="4">
        <f t="shared" si="53"/>
        <v>0.51063829787234039</v>
      </c>
      <c r="G1599" s="5">
        <f t="shared" si="52"/>
        <v>120</v>
      </c>
      <c r="H1599" s="1">
        <v>235</v>
      </c>
      <c r="J1599" s="1"/>
    </row>
    <row r="1600" spans="1:10" x14ac:dyDescent="0.25">
      <c r="A1600" s="3">
        <v>632</v>
      </c>
      <c r="B1600" s="1">
        <v>74</v>
      </c>
      <c r="C1600" s="1">
        <v>47</v>
      </c>
      <c r="D1600" s="1">
        <v>23</v>
      </c>
      <c r="E1600" s="1">
        <v>24</v>
      </c>
      <c r="F1600" s="4">
        <f t="shared" si="53"/>
        <v>0.51063829787234039</v>
      </c>
      <c r="G1600" s="5">
        <f t="shared" si="52"/>
        <v>1776</v>
      </c>
      <c r="H1600" s="1">
        <v>3478</v>
      </c>
      <c r="J1600" s="1"/>
    </row>
    <row r="1601" spans="1:10" x14ac:dyDescent="0.25">
      <c r="A1601" s="3" t="s">
        <v>853</v>
      </c>
      <c r="B1601" s="1">
        <v>1</v>
      </c>
      <c r="C1601" s="1">
        <v>47</v>
      </c>
      <c r="D1601" s="1">
        <v>23</v>
      </c>
      <c r="E1601" s="1">
        <v>24</v>
      </c>
      <c r="F1601" s="4">
        <f t="shared" si="53"/>
        <v>0.51063829787234039</v>
      </c>
      <c r="G1601" s="5">
        <f t="shared" si="52"/>
        <v>24</v>
      </c>
      <c r="H1601" s="1">
        <v>47</v>
      </c>
      <c r="J1601" s="1"/>
    </row>
    <row r="1602" spans="1:10" x14ac:dyDescent="0.25">
      <c r="A1602" s="3" t="s">
        <v>854</v>
      </c>
      <c r="B1602" s="1">
        <v>9</v>
      </c>
      <c r="C1602" s="1">
        <v>264</v>
      </c>
      <c r="D1602" s="1">
        <v>240</v>
      </c>
      <c r="E1602" s="1">
        <v>24</v>
      </c>
      <c r="F1602" s="4">
        <f t="shared" si="53"/>
        <v>9.0909090909090912E-2</v>
      </c>
      <c r="G1602" s="5">
        <f t="shared" si="52"/>
        <v>216</v>
      </c>
      <c r="H1602" s="1">
        <v>2376</v>
      </c>
      <c r="J1602" s="1"/>
    </row>
    <row r="1603" spans="1:10" x14ac:dyDescent="0.25">
      <c r="A1603" s="3" t="s">
        <v>589</v>
      </c>
      <c r="B1603" s="1">
        <v>14</v>
      </c>
      <c r="C1603" s="1">
        <v>264</v>
      </c>
      <c r="D1603" s="1">
        <v>240</v>
      </c>
      <c r="E1603" s="1">
        <v>24</v>
      </c>
      <c r="F1603" s="4">
        <f t="shared" si="53"/>
        <v>9.0909090909090912E-2</v>
      </c>
      <c r="G1603" s="5">
        <f t="shared" si="52"/>
        <v>336</v>
      </c>
      <c r="H1603" s="1">
        <v>3696</v>
      </c>
      <c r="J1603" s="1"/>
    </row>
    <row r="1604" spans="1:10" x14ac:dyDescent="0.25">
      <c r="A1604" s="3" t="s">
        <v>855</v>
      </c>
      <c r="B1604" s="1">
        <v>12</v>
      </c>
      <c r="C1604" s="1">
        <v>39</v>
      </c>
      <c r="D1604" s="1">
        <v>15</v>
      </c>
      <c r="E1604" s="1">
        <v>24</v>
      </c>
      <c r="F1604" s="4">
        <f t="shared" si="53"/>
        <v>0.61538461538461542</v>
      </c>
      <c r="G1604" s="5">
        <f t="shared" si="52"/>
        <v>288</v>
      </c>
      <c r="H1604" s="1">
        <v>468</v>
      </c>
      <c r="J1604" s="1"/>
    </row>
    <row r="1605" spans="1:10" x14ac:dyDescent="0.25">
      <c r="A1605" s="3" t="s">
        <v>856</v>
      </c>
      <c r="B1605" s="1">
        <v>20</v>
      </c>
      <c r="C1605" s="1">
        <v>39</v>
      </c>
      <c r="D1605" s="1">
        <v>15</v>
      </c>
      <c r="E1605" s="1">
        <v>24</v>
      </c>
      <c r="F1605" s="4">
        <f t="shared" si="53"/>
        <v>0.61538461538461542</v>
      </c>
      <c r="G1605" s="5">
        <f t="shared" si="52"/>
        <v>480</v>
      </c>
      <c r="H1605" s="1">
        <v>780</v>
      </c>
      <c r="J1605" s="1"/>
    </row>
    <row r="1606" spans="1:10" x14ac:dyDescent="0.25">
      <c r="A1606" s="3" t="s">
        <v>181</v>
      </c>
      <c r="B1606" s="1">
        <v>121</v>
      </c>
      <c r="C1606" s="1">
        <v>34</v>
      </c>
      <c r="D1606" s="1">
        <v>10</v>
      </c>
      <c r="E1606" s="1">
        <v>24</v>
      </c>
      <c r="F1606" s="4">
        <f t="shared" si="53"/>
        <v>0.70588235294117652</v>
      </c>
      <c r="G1606" s="5">
        <f t="shared" si="52"/>
        <v>2904</v>
      </c>
      <c r="H1606" s="1">
        <v>4114</v>
      </c>
      <c r="J1606" s="1"/>
    </row>
    <row r="1607" spans="1:10" x14ac:dyDescent="0.25">
      <c r="A1607" s="3">
        <v>1720</v>
      </c>
      <c r="B1607" s="1">
        <v>4</v>
      </c>
      <c r="C1607" s="1">
        <v>39</v>
      </c>
      <c r="D1607" s="1">
        <v>15</v>
      </c>
      <c r="E1607" s="1">
        <v>24</v>
      </c>
      <c r="F1607" s="4">
        <f t="shared" si="53"/>
        <v>0.61538461538461542</v>
      </c>
      <c r="G1607" s="5">
        <f t="shared" si="52"/>
        <v>96</v>
      </c>
      <c r="H1607" s="1">
        <v>156</v>
      </c>
      <c r="J1607" s="1"/>
    </row>
    <row r="1608" spans="1:10" x14ac:dyDescent="0.25">
      <c r="A1608" s="3" t="s">
        <v>226</v>
      </c>
      <c r="B1608" s="1">
        <v>217</v>
      </c>
      <c r="C1608" s="1">
        <v>47</v>
      </c>
      <c r="D1608" s="1">
        <v>23</v>
      </c>
      <c r="E1608" s="1">
        <v>24</v>
      </c>
      <c r="F1608" s="4">
        <f t="shared" si="53"/>
        <v>0.51063829787234039</v>
      </c>
      <c r="G1608" s="5">
        <f t="shared" si="52"/>
        <v>5208</v>
      </c>
      <c r="H1608" s="1">
        <v>10199</v>
      </c>
      <c r="J1608" s="1"/>
    </row>
    <row r="1609" spans="1:10" x14ac:dyDescent="0.25">
      <c r="A1609" s="3" t="s">
        <v>411</v>
      </c>
      <c r="B1609" s="1">
        <v>1</v>
      </c>
      <c r="C1609" s="1">
        <v>159</v>
      </c>
      <c r="D1609" s="1">
        <v>135</v>
      </c>
      <c r="E1609" s="1">
        <v>24</v>
      </c>
      <c r="F1609" s="4">
        <f t="shared" si="53"/>
        <v>0.15094339622641509</v>
      </c>
      <c r="G1609" s="5">
        <f t="shared" si="52"/>
        <v>24</v>
      </c>
      <c r="H1609" s="1">
        <v>159</v>
      </c>
      <c r="J1609" s="1"/>
    </row>
    <row r="1610" spans="1:10" x14ac:dyDescent="0.25">
      <c r="A1610" s="3" t="s">
        <v>857</v>
      </c>
      <c r="B1610" s="1">
        <v>6</v>
      </c>
      <c r="C1610" s="1">
        <v>159</v>
      </c>
      <c r="D1610" s="1">
        <v>135</v>
      </c>
      <c r="E1610" s="1">
        <v>24</v>
      </c>
      <c r="F1610" s="4">
        <f t="shared" si="53"/>
        <v>0.15094339622641509</v>
      </c>
      <c r="G1610" s="5">
        <f t="shared" si="52"/>
        <v>144</v>
      </c>
      <c r="H1610" s="1">
        <v>954</v>
      </c>
      <c r="J1610" s="1"/>
    </row>
    <row r="1611" spans="1:10" x14ac:dyDescent="0.25">
      <c r="A1611" s="3" t="s">
        <v>858</v>
      </c>
      <c r="B1611" s="1">
        <v>6</v>
      </c>
      <c r="C1611" s="1">
        <v>159</v>
      </c>
      <c r="D1611" s="1">
        <v>135</v>
      </c>
      <c r="E1611" s="1">
        <v>24</v>
      </c>
      <c r="F1611" s="4">
        <f t="shared" si="53"/>
        <v>0.15094339622641509</v>
      </c>
      <c r="G1611" s="5">
        <f t="shared" si="52"/>
        <v>144</v>
      </c>
      <c r="H1611" s="1">
        <v>954</v>
      </c>
      <c r="J1611" s="1"/>
    </row>
    <row r="1612" spans="1:10" x14ac:dyDescent="0.25">
      <c r="A1612" s="3" t="s">
        <v>859</v>
      </c>
      <c r="B1612" s="1">
        <v>3</v>
      </c>
      <c r="C1612" s="1">
        <v>39</v>
      </c>
      <c r="D1612" s="1">
        <v>15</v>
      </c>
      <c r="E1612" s="1">
        <v>24</v>
      </c>
      <c r="F1612" s="4">
        <f t="shared" si="53"/>
        <v>0.61538461538461542</v>
      </c>
      <c r="G1612" s="5">
        <f t="shared" si="52"/>
        <v>72</v>
      </c>
      <c r="H1612" s="1">
        <v>117</v>
      </c>
      <c r="J1612" s="1"/>
    </row>
    <row r="1613" spans="1:10" x14ac:dyDescent="0.25">
      <c r="A1613" s="3" t="s">
        <v>860</v>
      </c>
      <c r="B1613" s="1">
        <v>4</v>
      </c>
      <c r="C1613" s="1">
        <v>319</v>
      </c>
      <c r="D1613" s="1">
        <v>295</v>
      </c>
      <c r="E1613" s="1">
        <v>24</v>
      </c>
      <c r="F1613" s="4">
        <f t="shared" si="53"/>
        <v>7.5235109717868343E-2</v>
      </c>
      <c r="G1613" s="5">
        <f t="shared" ref="G1613:G1674" si="54">E1613*B1613</f>
        <v>96</v>
      </c>
      <c r="H1613" s="1">
        <v>1276</v>
      </c>
      <c r="J1613" s="1"/>
    </row>
    <row r="1614" spans="1:10" x14ac:dyDescent="0.25">
      <c r="A1614" s="3">
        <v>6500</v>
      </c>
      <c r="B1614" s="1">
        <v>135</v>
      </c>
      <c r="C1614" s="1">
        <v>47</v>
      </c>
      <c r="D1614" s="1">
        <v>23</v>
      </c>
      <c r="E1614" s="1">
        <v>24</v>
      </c>
      <c r="F1614" s="4">
        <f t="shared" ref="F1614:F1675" si="55">E1614/C1614</f>
        <v>0.51063829787234039</v>
      </c>
      <c r="G1614" s="5">
        <f t="shared" si="54"/>
        <v>3240</v>
      </c>
      <c r="H1614" s="1">
        <v>6345</v>
      </c>
      <c r="J1614" s="1"/>
    </row>
    <row r="1615" spans="1:10" x14ac:dyDescent="0.25">
      <c r="A1615" s="3" t="s">
        <v>396</v>
      </c>
      <c r="B1615" s="1">
        <v>154</v>
      </c>
      <c r="C1615" s="1">
        <v>35</v>
      </c>
      <c r="D1615" s="1">
        <v>11</v>
      </c>
      <c r="E1615" s="1">
        <v>24</v>
      </c>
      <c r="F1615" s="4">
        <f t="shared" si="55"/>
        <v>0.68571428571428572</v>
      </c>
      <c r="G1615" s="5">
        <f t="shared" si="54"/>
        <v>3696</v>
      </c>
      <c r="H1615" s="1">
        <v>5390</v>
      </c>
      <c r="J1615" s="1"/>
    </row>
    <row r="1616" spans="1:10" x14ac:dyDescent="0.25">
      <c r="A1616" s="3" t="s">
        <v>241</v>
      </c>
      <c r="B1616" s="1">
        <v>15</v>
      </c>
      <c r="C1616" s="1">
        <v>55</v>
      </c>
      <c r="D1616" s="1">
        <v>31</v>
      </c>
      <c r="E1616" s="1">
        <v>24</v>
      </c>
      <c r="F1616" s="4">
        <f t="shared" si="55"/>
        <v>0.43636363636363634</v>
      </c>
      <c r="G1616" s="5">
        <f t="shared" si="54"/>
        <v>360</v>
      </c>
      <c r="H1616" s="1">
        <v>825</v>
      </c>
      <c r="J1616" s="1"/>
    </row>
    <row r="1617" spans="1:10" x14ac:dyDescent="0.25">
      <c r="A1617" s="3" t="s">
        <v>861</v>
      </c>
      <c r="B1617" s="1">
        <v>20</v>
      </c>
      <c r="C1617" s="1">
        <v>51</v>
      </c>
      <c r="D1617" s="1">
        <v>27</v>
      </c>
      <c r="E1617" s="1">
        <v>24</v>
      </c>
      <c r="F1617" s="4">
        <f t="shared" si="55"/>
        <v>0.47058823529411764</v>
      </c>
      <c r="G1617" s="5">
        <f t="shared" si="54"/>
        <v>480</v>
      </c>
      <c r="H1617" s="1">
        <v>1020</v>
      </c>
      <c r="J1617" s="1"/>
    </row>
    <row r="1618" spans="1:10" x14ac:dyDescent="0.25">
      <c r="A1618" s="3" t="s">
        <v>862</v>
      </c>
      <c r="B1618" s="1">
        <v>53</v>
      </c>
      <c r="C1618" s="1">
        <v>53</v>
      </c>
      <c r="D1618" s="1">
        <v>29</v>
      </c>
      <c r="E1618" s="1">
        <v>24</v>
      </c>
      <c r="F1618" s="4">
        <f t="shared" si="55"/>
        <v>0.45283018867924529</v>
      </c>
      <c r="G1618" s="5">
        <f t="shared" si="54"/>
        <v>1272</v>
      </c>
      <c r="H1618" s="1">
        <v>2809</v>
      </c>
      <c r="J1618" s="1"/>
    </row>
    <row r="1619" spans="1:10" x14ac:dyDescent="0.25">
      <c r="A1619" s="3">
        <v>9594</v>
      </c>
      <c r="B1619" s="1">
        <v>379</v>
      </c>
      <c r="C1619" s="1">
        <v>39</v>
      </c>
      <c r="D1619" s="1">
        <v>15</v>
      </c>
      <c r="E1619" s="1">
        <v>24</v>
      </c>
      <c r="F1619" s="4">
        <f t="shared" si="55"/>
        <v>0.61538461538461542</v>
      </c>
      <c r="G1619" s="5">
        <f t="shared" si="54"/>
        <v>9096</v>
      </c>
      <c r="H1619" s="1">
        <v>14781</v>
      </c>
      <c r="J1619" s="1"/>
    </row>
    <row r="1620" spans="1:10" x14ac:dyDescent="0.25">
      <c r="A1620" s="3" t="s">
        <v>124</v>
      </c>
      <c r="B1620" s="1">
        <v>111</v>
      </c>
      <c r="C1620" s="1">
        <v>36</v>
      </c>
      <c r="D1620" s="1">
        <v>13</v>
      </c>
      <c r="E1620" s="1">
        <v>23</v>
      </c>
      <c r="F1620" s="4">
        <f t="shared" si="55"/>
        <v>0.63888888888888884</v>
      </c>
      <c r="G1620" s="5">
        <f t="shared" si="54"/>
        <v>2553</v>
      </c>
      <c r="H1620" s="1">
        <v>3996</v>
      </c>
      <c r="J1620" s="1"/>
    </row>
    <row r="1621" spans="1:10" x14ac:dyDescent="0.25">
      <c r="A1621" s="3">
        <v>425</v>
      </c>
      <c r="B1621" s="1">
        <v>77</v>
      </c>
      <c r="C1621" s="1">
        <v>38</v>
      </c>
      <c r="D1621" s="1">
        <v>15</v>
      </c>
      <c r="E1621" s="1">
        <v>23</v>
      </c>
      <c r="F1621" s="4">
        <f t="shared" si="55"/>
        <v>0.60526315789473684</v>
      </c>
      <c r="G1621" s="5">
        <f t="shared" si="54"/>
        <v>1771</v>
      </c>
      <c r="H1621" s="1">
        <v>2926</v>
      </c>
      <c r="J1621" s="1"/>
    </row>
    <row r="1622" spans="1:10" x14ac:dyDescent="0.25">
      <c r="A1622" s="3">
        <v>452</v>
      </c>
      <c r="B1622" s="1">
        <v>3</v>
      </c>
      <c r="C1622" s="1">
        <v>46</v>
      </c>
      <c r="D1622" s="1">
        <v>23</v>
      </c>
      <c r="E1622" s="1">
        <v>23</v>
      </c>
      <c r="F1622" s="4">
        <f t="shared" si="55"/>
        <v>0.5</v>
      </c>
      <c r="G1622" s="5">
        <f t="shared" si="54"/>
        <v>69</v>
      </c>
      <c r="H1622" s="1">
        <v>138</v>
      </c>
      <c r="J1622" s="1"/>
    </row>
    <row r="1623" spans="1:10" x14ac:dyDescent="0.25">
      <c r="A1623" s="3" t="s">
        <v>324</v>
      </c>
      <c r="B1623" s="1">
        <v>53</v>
      </c>
      <c r="C1623" s="1">
        <v>33</v>
      </c>
      <c r="D1623" s="1">
        <v>10</v>
      </c>
      <c r="E1623" s="1">
        <v>23</v>
      </c>
      <c r="F1623" s="4">
        <f t="shared" si="55"/>
        <v>0.69696969696969702</v>
      </c>
      <c r="G1623" s="5">
        <f t="shared" si="54"/>
        <v>1219</v>
      </c>
      <c r="H1623" s="1">
        <v>1749</v>
      </c>
      <c r="J1623" s="1"/>
    </row>
    <row r="1624" spans="1:10" x14ac:dyDescent="0.25">
      <c r="A1624" s="3">
        <v>585</v>
      </c>
      <c r="B1624" s="1">
        <v>183</v>
      </c>
      <c r="C1624" s="1">
        <v>46</v>
      </c>
      <c r="D1624" s="1">
        <v>23</v>
      </c>
      <c r="E1624" s="1">
        <v>23</v>
      </c>
      <c r="F1624" s="4">
        <f t="shared" si="55"/>
        <v>0.5</v>
      </c>
      <c r="G1624" s="5">
        <f t="shared" si="54"/>
        <v>4209</v>
      </c>
      <c r="H1624" s="1">
        <v>8418</v>
      </c>
      <c r="J1624" s="1"/>
    </row>
    <row r="1625" spans="1:10" x14ac:dyDescent="0.25">
      <c r="A1625" s="3">
        <v>632</v>
      </c>
      <c r="B1625" s="1">
        <v>335</v>
      </c>
      <c r="C1625" s="1">
        <v>46</v>
      </c>
      <c r="D1625" s="1">
        <v>23</v>
      </c>
      <c r="E1625" s="1">
        <v>23</v>
      </c>
      <c r="F1625" s="4">
        <f t="shared" si="55"/>
        <v>0.5</v>
      </c>
      <c r="G1625" s="5">
        <f t="shared" si="54"/>
        <v>7705</v>
      </c>
      <c r="H1625" s="1">
        <v>15410</v>
      </c>
      <c r="J1625" s="1"/>
    </row>
    <row r="1626" spans="1:10" x14ac:dyDescent="0.25">
      <c r="A1626" s="3">
        <v>632</v>
      </c>
      <c r="B1626" s="1">
        <v>255</v>
      </c>
      <c r="C1626" s="1">
        <v>46</v>
      </c>
      <c r="D1626" s="1">
        <v>23</v>
      </c>
      <c r="E1626" s="1">
        <v>23</v>
      </c>
      <c r="F1626" s="4">
        <f t="shared" si="55"/>
        <v>0.5</v>
      </c>
      <c r="G1626" s="5">
        <f t="shared" si="54"/>
        <v>5865</v>
      </c>
      <c r="H1626" s="1">
        <v>11730</v>
      </c>
      <c r="J1626" s="1"/>
    </row>
    <row r="1627" spans="1:10" x14ac:dyDescent="0.25">
      <c r="A1627" s="3" t="s">
        <v>544</v>
      </c>
      <c r="B1627" s="1">
        <v>3</v>
      </c>
      <c r="C1627" s="1">
        <v>69</v>
      </c>
      <c r="D1627" s="1">
        <v>46</v>
      </c>
      <c r="E1627" s="1">
        <v>23</v>
      </c>
      <c r="F1627" s="4">
        <f t="shared" si="55"/>
        <v>0.33333333333333331</v>
      </c>
      <c r="G1627" s="5">
        <f t="shared" si="54"/>
        <v>69</v>
      </c>
      <c r="H1627" s="1">
        <v>207</v>
      </c>
      <c r="J1627" s="1"/>
    </row>
    <row r="1628" spans="1:10" x14ac:dyDescent="0.25">
      <c r="A1628" s="3" t="s">
        <v>173</v>
      </c>
      <c r="B1628" s="1">
        <v>111</v>
      </c>
      <c r="C1628" s="1">
        <v>39</v>
      </c>
      <c r="D1628" s="1">
        <v>16</v>
      </c>
      <c r="E1628" s="1">
        <v>23</v>
      </c>
      <c r="F1628" s="4">
        <f t="shared" si="55"/>
        <v>0.58974358974358976</v>
      </c>
      <c r="G1628" s="5">
        <f t="shared" si="54"/>
        <v>2553</v>
      </c>
      <c r="H1628" s="1">
        <v>4329</v>
      </c>
      <c r="J1628" s="1"/>
    </row>
    <row r="1629" spans="1:10" x14ac:dyDescent="0.25">
      <c r="A1629" s="3" t="s">
        <v>863</v>
      </c>
      <c r="B1629" s="1">
        <v>33</v>
      </c>
      <c r="C1629" s="1">
        <v>88</v>
      </c>
      <c r="D1629" s="1">
        <v>65</v>
      </c>
      <c r="E1629" s="1">
        <v>23</v>
      </c>
      <c r="F1629" s="4">
        <f t="shared" si="55"/>
        <v>0.26136363636363635</v>
      </c>
      <c r="G1629" s="5">
        <f t="shared" si="54"/>
        <v>759</v>
      </c>
      <c r="H1629" s="1">
        <v>2904</v>
      </c>
      <c r="J1629" s="1"/>
    </row>
    <row r="1630" spans="1:10" x14ac:dyDescent="0.25">
      <c r="A1630" s="3" t="s">
        <v>864</v>
      </c>
      <c r="B1630" s="1">
        <v>51</v>
      </c>
      <c r="C1630" s="1">
        <v>36</v>
      </c>
      <c r="D1630" s="1">
        <v>13</v>
      </c>
      <c r="E1630" s="1">
        <v>23</v>
      </c>
      <c r="F1630" s="4">
        <f t="shared" si="55"/>
        <v>0.63888888888888884</v>
      </c>
      <c r="G1630" s="5">
        <f t="shared" si="54"/>
        <v>1173</v>
      </c>
      <c r="H1630" s="1">
        <v>1836</v>
      </c>
      <c r="J1630" s="1"/>
    </row>
    <row r="1631" spans="1:10" x14ac:dyDescent="0.25">
      <c r="A1631" s="3" t="s">
        <v>865</v>
      </c>
      <c r="B1631" s="1">
        <v>108</v>
      </c>
      <c r="C1631" s="1">
        <v>31</v>
      </c>
      <c r="D1631" s="1">
        <v>8</v>
      </c>
      <c r="E1631" s="1">
        <v>23</v>
      </c>
      <c r="F1631" s="4">
        <f t="shared" si="55"/>
        <v>0.74193548387096775</v>
      </c>
      <c r="G1631" s="5">
        <f t="shared" si="54"/>
        <v>2484</v>
      </c>
      <c r="H1631" s="1">
        <v>3348</v>
      </c>
      <c r="J1631" s="1"/>
    </row>
    <row r="1632" spans="1:10" x14ac:dyDescent="0.25">
      <c r="A1632" s="3" t="s">
        <v>32</v>
      </c>
      <c r="B1632" s="1">
        <v>78</v>
      </c>
      <c r="C1632" s="1">
        <v>45</v>
      </c>
      <c r="D1632" s="1">
        <v>22</v>
      </c>
      <c r="E1632" s="1">
        <v>23</v>
      </c>
      <c r="F1632" s="4">
        <f t="shared" si="55"/>
        <v>0.51111111111111107</v>
      </c>
      <c r="G1632" s="5">
        <f t="shared" si="54"/>
        <v>1794</v>
      </c>
      <c r="H1632" s="1">
        <v>3510</v>
      </c>
      <c r="J1632" s="1"/>
    </row>
    <row r="1633" spans="1:10" x14ac:dyDescent="0.25">
      <c r="A1633" s="3" t="s">
        <v>43</v>
      </c>
      <c r="B1633" s="1">
        <v>113</v>
      </c>
      <c r="C1633" s="1">
        <v>38</v>
      </c>
      <c r="D1633" s="1">
        <v>15</v>
      </c>
      <c r="E1633" s="1">
        <v>23</v>
      </c>
      <c r="F1633" s="4">
        <f t="shared" si="55"/>
        <v>0.60526315789473684</v>
      </c>
      <c r="G1633" s="5">
        <f t="shared" si="54"/>
        <v>2599</v>
      </c>
      <c r="H1633" s="1">
        <v>4294</v>
      </c>
      <c r="J1633" s="1"/>
    </row>
    <row r="1634" spans="1:10" x14ac:dyDescent="0.25">
      <c r="A1634" s="3" t="s">
        <v>866</v>
      </c>
      <c r="B1634" s="1">
        <v>13</v>
      </c>
      <c r="C1634" s="1">
        <v>48</v>
      </c>
      <c r="D1634" s="1">
        <v>25</v>
      </c>
      <c r="E1634" s="1">
        <v>23</v>
      </c>
      <c r="F1634" s="4">
        <f t="shared" si="55"/>
        <v>0.47916666666666669</v>
      </c>
      <c r="G1634" s="5">
        <f t="shared" si="54"/>
        <v>299</v>
      </c>
      <c r="H1634" s="1">
        <v>624</v>
      </c>
      <c r="J1634" s="1"/>
    </row>
    <row r="1635" spans="1:10" x14ac:dyDescent="0.25">
      <c r="A1635" s="3">
        <v>6501</v>
      </c>
      <c r="B1635" s="1">
        <v>72</v>
      </c>
      <c r="C1635" s="1">
        <v>46</v>
      </c>
      <c r="D1635" s="1">
        <v>23</v>
      </c>
      <c r="E1635" s="1">
        <v>23</v>
      </c>
      <c r="F1635" s="4">
        <f t="shared" si="55"/>
        <v>0.5</v>
      </c>
      <c r="G1635" s="5">
        <f t="shared" si="54"/>
        <v>1656</v>
      </c>
      <c r="H1635" s="1">
        <v>3312</v>
      </c>
      <c r="J1635" s="1"/>
    </row>
    <row r="1636" spans="1:10" x14ac:dyDescent="0.25">
      <c r="A1636" s="3">
        <v>6502</v>
      </c>
      <c r="B1636" s="1">
        <v>42</v>
      </c>
      <c r="C1636" s="1">
        <v>46</v>
      </c>
      <c r="D1636" s="1">
        <v>23</v>
      </c>
      <c r="E1636" s="1">
        <v>23</v>
      </c>
      <c r="F1636" s="4">
        <f t="shared" si="55"/>
        <v>0.5</v>
      </c>
      <c r="G1636" s="5">
        <f t="shared" si="54"/>
        <v>966</v>
      </c>
      <c r="H1636" s="1">
        <v>1932</v>
      </c>
      <c r="J1636" s="1"/>
    </row>
    <row r="1637" spans="1:10" x14ac:dyDescent="0.25">
      <c r="A1637" s="3">
        <v>7020</v>
      </c>
      <c r="B1637" s="1">
        <v>1</v>
      </c>
      <c r="C1637" s="1">
        <v>31</v>
      </c>
      <c r="D1637" s="1">
        <v>8</v>
      </c>
      <c r="E1637" s="1">
        <v>23</v>
      </c>
      <c r="F1637" s="4">
        <f t="shared" si="55"/>
        <v>0.74193548387096775</v>
      </c>
      <c r="G1637" s="5">
        <f t="shared" si="54"/>
        <v>23</v>
      </c>
      <c r="H1637" s="1">
        <v>31</v>
      </c>
      <c r="J1637" s="1"/>
    </row>
    <row r="1638" spans="1:10" x14ac:dyDescent="0.25">
      <c r="A1638" s="3">
        <v>7020</v>
      </c>
      <c r="B1638" s="1">
        <v>7</v>
      </c>
      <c r="C1638" s="1">
        <v>31</v>
      </c>
      <c r="D1638" s="1">
        <v>8</v>
      </c>
      <c r="E1638" s="1">
        <v>23</v>
      </c>
      <c r="F1638" s="4">
        <f t="shared" si="55"/>
        <v>0.74193548387096775</v>
      </c>
      <c r="G1638" s="5">
        <f t="shared" si="54"/>
        <v>161</v>
      </c>
      <c r="H1638" s="1">
        <v>217</v>
      </c>
      <c r="J1638" s="1"/>
    </row>
    <row r="1639" spans="1:10" x14ac:dyDescent="0.25">
      <c r="A1639" s="3" t="s">
        <v>867</v>
      </c>
      <c r="B1639" s="1">
        <v>38</v>
      </c>
      <c r="C1639" s="1">
        <v>53</v>
      </c>
      <c r="D1639" s="1">
        <v>30</v>
      </c>
      <c r="E1639" s="1">
        <v>23</v>
      </c>
      <c r="F1639" s="4">
        <f t="shared" si="55"/>
        <v>0.43396226415094341</v>
      </c>
      <c r="G1639" s="5">
        <f t="shared" si="54"/>
        <v>874</v>
      </c>
      <c r="H1639" s="1">
        <v>2014</v>
      </c>
      <c r="J1639" s="1"/>
    </row>
    <row r="1640" spans="1:10" x14ac:dyDescent="0.25">
      <c r="A1640" s="3" t="s">
        <v>220</v>
      </c>
      <c r="B1640" s="1">
        <v>88</v>
      </c>
      <c r="C1640" s="1">
        <v>52</v>
      </c>
      <c r="D1640" s="1">
        <v>29</v>
      </c>
      <c r="E1640" s="1">
        <v>23</v>
      </c>
      <c r="F1640" s="4">
        <f t="shared" si="55"/>
        <v>0.44230769230769229</v>
      </c>
      <c r="G1640" s="5">
        <f t="shared" si="54"/>
        <v>2024</v>
      </c>
      <c r="H1640" s="1">
        <v>4576</v>
      </c>
      <c r="J1640" s="1"/>
    </row>
    <row r="1641" spans="1:10" x14ac:dyDescent="0.25">
      <c r="A1641" s="3" t="s">
        <v>868</v>
      </c>
      <c r="B1641" s="1">
        <v>4</v>
      </c>
      <c r="C1641" s="1">
        <v>31</v>
      </c>
      <c r="D1641" s="1">
        <v>8</v>
      </c>
      <c r="E1641" s="1">
        <v>23</v>
      </c>
      <c r="F1641" s="4">
        <f t="shared" si="55"/>
        <v>0.74193548387096775</v>
      </c>
      <c r="G1641" s="5">
        <f t="shared" si="54"/>
        <v>92</v>
      </c>
      <c r="H1641" s="1">
        <v>124</v>
      </c>
      <c r="J1641" s="1"/>
    </row>
    <row r="1642" spans="1:10" x14ac:dyDescent="0.25">
      <c r="A1642" s="3" t="s">
        <v>371</v>
      </c>
      <c r="B1642" s="1">
        <v>17</v>
      </c>
      <c r="C1642" s="1">
        <v>31</v>
      </c>
      <c r="D1642" s="1">
        <v>8</v>
      </c>
      <c r="E1642" s="1">
        <v>23</v>
      </c>
      <c r="F1642" s="4">
        <f t="shared" si="55"/>
        <v>0.74193548387096775</v>
      </c>
      <c r="G1642" s="5">
        <f t="shared" si="54"/>
        <v>391</v>
      </c>
      <c r="H1642" s="1">
        <v>527</v>
      </c>
      <c r="J1642" s="1"/>
    </row>
    <row r="1643" spans="1:10" x14ac:dyDescent="0.25">
      <c r="A1643" s="3" t="s">
        <v>869</v>
      </c>
      <c r="B1643" s="1">
        <v>8</v>
      </c>
      <c r="C1643" s="1">
        <v>30</v>
      </c>
      <c r="D1643" s="1">
        <v>7</v>
      </c>
      <c r="E1643" s="1">
        <v>23</v>
      </c>
      <c r="F1643" s="4">
        <f t="shared" si="55"/>
        <v>0.76666666666666672</v>
      </c>
      <c r="G1643" s="5">
        <f t="shared" si="54"/>
        <v>184</v>
      </c>
      <c r="H1643" s="1">
        <v>240</v>
      </c>
      <c r="J1643" s="1"/>
    </row>
    <row r="1644" spans="1:10" x14ac:dyDescent="0.25">
      <c r="A1644" s="3" t="s">
        <v>870</v>
      </c>
      <c r="B1644" s="1">
        <v>5</v>
      </c>
      <c r="C1644" s="1">
        <v>295</v>
      </c>
      <c r="D1644" s="1">
        <v>273</v>
      </c>
      <c r="E1644" s="1">
        <v>22</v>
      </c>
      <c r="F1644" s="4">
        <f t="shared" si="55"/>
        <v>7.4576271186440682E-2</v>
      </c>
      <c r="G1644" s="5">
        <f t="shared" si="54"/>
        <v>110</v>
      </c>
      <c r="H1644" s="1">
        <v>1475</v>
      </c>
      <c r="J1644" s="1"/>
    </row>
    <row r="1645" spans="1:10" x14ac:dyDescent="0.25">
      <c r="A1645" s="3" t="s">
        <v>870</v>
      </c>
      <c r="B1645" s="1">
        <v>4</v>
      </c>
      <c r="C1645" s="1">
        <v>295</v>
      </c>
      <c r="D1645" s="1">
        <v>273</v>
      </c>
      <c r="E1645" s="1">
        <v>22</v>
      </c>
      <c r="F1645" s="4">
        <f t="shared" si="55"/>
        <v>7.4576271186440682E-2</v>
      </c>
      <c r="G1645" s="5">
        <f t="shared" si="54"/>
        <v>88</v>
      </c>
      <c r="H1645" s="1">
        <v>1180</v>
      </c>
      <c r="J1645" s="1"/>
    </row>
    <row r="1646" spans="1:10" x14ac:dyDescent="0.25">
      <c r="A1646" s="3" t="s">
        <v>870</v>
      </c>
      <c r="B1646" s="1">
        <v>1</v>
      </c>
      <c r="C1646" s="1">
        <v>295</v>
      </c>
      <c r="D1646" s="1">
        <v>273</v>
      </c>
      <c r="E1646" s="1">
        <v>22</v>
      </c>
      <c r="F1646" s="4">
        <f t="shared" si="55"/>
        <v>7.4576271186440682E-2</v>
      </c>
      <c r="G1646" s="5">
        <f t="shared" si="54"/>
        <v>22</v>
      </c>
      <c r="H1646" s="1">
        <v>295</v>
      </c>
      <c r="J1646" s="1"/>
    </row>
    <row r="1647" spans="1:10" x14ac:dyDescent="0.25">
      <c r="A1647" s="3" t="s">
        <v>871</v>
      </c>
      <c r="B1647" s="1">
        <v>4</v>
      </c>
      <c r="C1647" s="1">
        <v>295</v>
      </c>
      <c r="D1647" s="1">
        <v>273</v>
      </c>
      <c r="E1647" s="1">
        <v>22</v>
      </c>
      <c r="F1647" s="4">
        <f t="shared" si="55"/>
        <v>7.4576271186440682E-2</v>
      </c>
      <c r="G1647" s="5">
        <f t="shared" si="54"/>
        <v>88</v>
      </c>
      <c r="H1647" s="1">
        <v>1180</v>
      </c>
      <c r="J1647" s="1"/>
    </row>
    <row r="1648" spans="1:10" x14ac:dyDescent="0.25">
      <c r="A1648" s="3" t="s">
        <v>182</v>
      </c>
      <c r="B1648" s="1">
        <v>119</v>
      </c>
      <c r="C1648" s="1">
        <v>38</v>
      </c>
      <c r="D1648" s="1">
        <v>16</v>
      </c>
      <c r="E1648" s="1">
        <v>22</v>
      </c>
      <c r="F1648" s="4">
        <f t="shared" si="55"/>
        <v>0.57894736842105265</v>
      </c>
      <c r="G1648" s="5">
        <f t="shared" si="54"/>
        <v>2618</v>
      </c>
      <c r="H1648" s="1">
        <v>4522</v>
      </c>
      <c r="J1648" s="1"/>
    </row>
    <row r="1649" spans="1:10" x14ac:dyDescent="0.25">
      <c r="A1649" s="3" t="s">
        <v>37</v>
      </c>
      <c r="B1649" s="1">
        <v>563</v>
      </c>
      <c r="C1649" s="1">
        <v>38</v>
      </c>
      <c r="D1649" s="1">
        <v>16</v>
      </c>
      <c r="E1649" s="1">
        <v>22</v>
      </c>
      <c r="F1649" s="4">
        <f t="shared" si="55"/>
        <v>0.57894736842105265</v>
      </c>
      <c r="G1649" s="5">
        <f t="shared" si="54"/>
        <v>12386</v>
      </c>
      <c r="H1649" s="1">
        <v>21394</v>
      </c>
      <c r="J1649" s="1"/>
    </row>
    <row r="1650" spans="1:10" x14ac:dyDescent="0.25">
      <c r="A1650" s="3" t="s">
        <v>315</v>
      </c>
      <c r="B1650" s="1">
        <v>30</v>
      </c>
      <c r="C1650" s="1">
        <v>38</v>
      </c>
      <c r="D1650" s="1">
        <v>16</v>
      </c>
      <c r="E1650" s="1">
        <v>22</v>
      </c>
      <c r="F1650" s="4">
        <f t="shared" si="55"/>
        <v>0.57894736842105265</v>
      </c>
      <c r="G1650" s="5">
        <f t="shared" si="54"/>
        <v>660</v>
      </c>
      <c r="H1650" s="1">
        <v>1140</v>
      </c>
      <c r="J1650" s="1"/>
    </row>
    <row r="1651" spans="1:10" x14ac:dyDescent="0.25">
      <c r="A1651" s="3" t="s">
        <v>21</v>
      </c>
      <c r="B1651" s="1">
        <v>68</v>
      </c>
      <c r="C1651" s="1">
        <v>38</v>
      </c>
      <c r="D1651" s="1">
        <v>16</v>
      </c>
      <c r="E1651" s="1">
        <v>22</v>
      </c>
      <c r="F1651" s="4">
        <f t="shared" si="55"/>
        <v>0.57894736842105265</v>
      </c>
      <c r="G1651" s="5">
        <f t="shared" si="54"/>
        <v>1496</v>
      </c>
      <c r="H1651" s="1">
        <v>2584</v>
      </c>
      <c r="J1651" s="1"/>
    </row>
    <row r="1652" spans="1:10" x14ac:dyDescent="0.25">
      <c r="A1652" s="3">
        <v>376</v>
      </c>
      <c r="B1652" s="1">
        <v>6</v>
      </c>
      <c r="C1652" s="1">
        <v>38</v>
      </c>
      <c r="D1652" s="1">
        <v>16</v>
      </c>
      <c r="E1652" s="1">
        <v>22</v>
      </c>
      <c r="F1652" s="4">
        <f t="shared" si="55"/>
        <v>0.57894736842105265</v>
      </c>
      <c r="G1652" s="5">
        <f t="shared" si="54"/>
        <v>132</v>
      </c>
      <c r="H1652" s="1">
        <v>228</v>
      </c>
      <c r="J1652" s="1"/>
    </row>
    <row r="1653" spans="1:10" x14ac:dyDescent="0.25">
      <c r="A1653" s="3">
        <v>376</v>
      </c>
      <c r="B1653" s="1">
        <v>32</v>
      </c>
      <c r="C1653" s="1">
        <v>38</v>
      </c>
      <c r="D1653" s="1">
        <v>16</v>
      </c>
      <c r="E1653" s="1">
        <v>22</v>
      </c>
      <c r="F1653" s="4">
        <f t="shared" si="55"/>
        <v>0.57894736842105265</v>
      </c>
      <c r="G1653" s="5">
        <f t="shared" si="54"/>
        <v>704</v>
      </c>
      <c r="H1653" s="1">
        <v>1216</v>
      </c>
      <c r="J1653" s="1"/>
    </row>
    <row r="1654" spans="1:10" x14ac:dyDescent="0.25">
      <c r="A1654" s="3" t="s">
        <v>94</v>
      </c>
      <c r="B1654" s="1">
        <v>115</v>
      </c>
      <c r="C1654" s="1">
        <v>31</v>
      </c>
      <c r="D1654" s="1">
        <v>9</v>
      </c>
      <c r="E1654" s="1">
        <v>22</v>
      </c>
      <c r="F1654" s="4">
        <f t="shared" si="55"/>
        <v>0.70967741935483875</v>
      </c>
      <c r="G1654" s="5">
        <f t="shared" si="54"/>
        <v>2530</v>
      </c>
      <c r="H1654" s="1">
        <v>3565</v>
      </c>
      <c r="J1654" s="1"/>
    </row>
    <row r="1655" spans="1:10" x14ac:dyDescent="0.25">
      <c r="A1655" s="3" t="s">
        <v>872</v>
      </c>
      <c r="B1655" s="1">
        <v>47</v>
      </c>
      <c r="C1655" s="1">
        <v>43</v>
      </c>
      <c r="D1655" s="1">
        <v>21</v>
      </c>
      <c r="E1655" s="1">
        <v>22</v>
      </c>
      <c r="F1655" s="4">
        <f t="shared" si="55"/>
        <v>0.51162790697674421</v>
      </c>
      <c r="G1655" s="5">
        <f t="shared" si="54"/>
        <v>1034</v>
      </c>
      <c r="H1655" s="1">
        <v>2021</v>
      </c>
      <c r="J1655" s="1"/>
    </row>
    <row r="1656" spans="1:10" x14ac:dyDescent="0.25">
      <c r="A1656" s="3" t="s">
        <v>873</v>
      </c>
      <c r="B1656" s="1">
        <v>84</v>
      </c>
      <c r="C1656" s="1">
        <v>39</v>
      </c>
      <c r="D1656" s="1">
        <v>17</v>
      </c>
      <c r="E1656" s="1">
        <v>22</v>
      </c>
      <c r="F1656" s="4">
        <f t="shared" si="55"/>
        <v>0.5641025641025641</v>
      </c>
      <c r="G1656" s="5">
        <f t="shared" si="54"/>
        <v>1848</v>
      </c>
      <c r="H1656" s="1">
        <v>3276</v>
      </c>
      <c r="J1656" s="1"/>
    </row>
    <row r="1657" spans="1:10" x14ac:dyDescent="0.25">
      <c r="A1657" s="3" t="s">
        <v>120</v>
      </c>
      <c r="B1657" s="1">
        <v>4</v>
      </c>
      <c r="C1657" s="1">
        <v>71</v>
      </c>
      <c r="D1657" s="1">
        <v>49</v>
      </c>
      <c r="E1657" s="1">
        <v>22</v>
      </c>
      <c r="F1657" s="4">
        <f t="shared" si="55"/>
        <v>0.30985915492957744</v>
      </c>
      <c r="G1657" s="5">
        <f t="shared" si="54"/>
        <v>88</v>
      </c>
      <c r="H1657" s="1">
        <v>284</v>
      </c>
      <c r="J1657" s="1"/>
    </row>
    <row r="1658" spans="1:10" x14ac:dyDescent="0.25">
      <c r="A1658" s="3" t="s">
        <v>854</v>
      </c>
      <c r="B1658" s="1">
        <v>5</v>
      </c>
      <c r="C1658" s="1">
        <v>262</v>
      </c>
      <c r="D1658" s="1">
        <v>240</v>
      </c>
      <c r="E1658" s="1">
        <v>22</v>
      </c>
      <c r="F1658" s="4">
        <f t="shared" si="55"/>
        <v>8.3969465648854963E-2</v>
      </c>
      <c r="G1658" s="5">
        <f t="shared" si="54"/>
        <v>110</v>
      </c>
      <c r="H1658" s="1">
        <v>1310</v>
      </c>
      <c r="J1658" s="1"/>
    </row>
    <row r="1659" spans="1:10" x14ac:dyDescent="0.25">
      <c r="A1659" s="3" t="s">
        <v>565</v>
      </c>
      <c r="B1659" s="1">
        <v>21</v>
      </c>
      <c r="C1659" s="1">
        <v>232</v>
      </c>
      <c r="D1659" s="1">
        <v>210</v>
      </c>
      <c r="E1659" s="1">
        <v>22</v>
      </c>
      <c r="F1659" s="4">
        <f t="shared" si="55"/>
        <v>9.4827586206896547E-2</v>
      </c>
      <c r="G1659" s="5">
        <f t="shared" si="54"/>
        <v>462</v>
      </c>
      <c r="H1659" s="1">
        <v>4872</v>
      </c>
      <c r="J1659" s="1"/>
    </row>
    <row r="1660" spans="1:10" x14ac:dyDescent="0.25">
      <c r="A1660" s="3" t="s">
        <v>874</v>
      </c>
      <c r="B1660" s="1">
        <v>30</v>
      </c>
      <c r="C1660" s="1">
        <v>35</v>
      </c>
      <c r="D1660" s="1">
        <v>13</v>
      </c>
      <c r="E1660" s="1">
        <v>22</v>
      </c>
      <c r="F1660" s="4">
        <f t="shared" si="55"/>
        <v>0.62857142857142856</v>
      </c>
      <c r="G1660" s="5">
        <f t="shared" si="54"/>
        <v>660</v>
      </c>
      <c r="H1660" s="1">
        <v>1050</v>
      </c>
      <c r="J1660" s="1"/>
    </row>
    <row r="1661" spans="1:10" x14ac:dyDescent="0.25">
      <c r="A1661" s="3" t="s">
        <v>388</v>
      </c>
      <c r="B1661" s="1">
        <v>5</v>
      </c>
      <c r="C1661" s="1">
        <v>47</v>
      </c>
      <c r="D1661" s="1">
        <v>25</v>
      </c>
      <c r="E1661" s="1">
        <v>22</v>
      </c>
      <c r="F1661" s="4">
        <f t="shared" si="55"/>
        <v>0.46808510638297873</v>
      </c>
      <c r="G1661" s="5">
        <f t="shared" si="54"/>
        <v>110</v>
      </c>
      <c r="H1661" s="1">
        <v>235</v>
      </c>
      <c r="J1661" s="1"/>
    </row>
    <row r="1662" spans="1:10" x14ac:dyDescent="0.25">
      <c r="A1662" s="3" t="s">
        <v>16</v>
      </c>
      <c r="B1662" s="1">
        <v>15</v>
      </c>
      <c r="C1662" s="1">
        <v>44</v>
      </c>
      <c r="D1662" s="1">
        <v>22</v>
      </c>
      <c r="E1662" s="1">
        <v>22</v>
      </c>
      <c r="F1662" s="4">
        <f t="shared" si="55"/>
        <v>0.5</v>
      </c>
      <c r="G1662" s="5">
        <f t="shared" si="54"/>
        <v>330</v>
      </c>
      <c r="H1662" s="1">
        <v>660</v>
      </c>
      <c r="J1662" s="1"/>
    </row>
    <row r="1663" spans="1:10" x14ac:dyDescent="0.25">
      <c r="A1663" s="3" t="s">
        <v>129</v>
      </c>
      <c r="B1663" s="1">
        <v>106</v>
      </c>
      <c r="C1663" s="1">
        <v>36</v>
      </c>
      <c r="D1663" s="1">
        <v>14</v>
      </c>
      <c r="E1663" s="1">
        <v>22</v>
      </c>
      <c r="F1663" s="4">
        <f t="shared" si="55"/>
        <v>0.61111111111111116</v>
      </c>
      <c r="G1663" s="5">
        <f t="shared" si="54"/>
        <v>2332</v>
      </c>
      <c r="H1663" s="1">
        <v>3816</v>
      </c>
      <c r="J1663" s="1"/>
    </row>
    <row r="1664" spans="1:10" x14ac:dyDescent="0.25">
      <c r="A1664" s="3" t="s">
        <v>239</v>
      </c>
      <c r="B1664" s="1">
        <v>152</v>
      </c>
      <c r="C1664" s="1">
        <v>30</v>
      </c>
      <c r="D1664" s="1">
        <v>8</v>
      </c>
      <c r="E1664" s="1">
        <v>22</v>
      </c>
      <c r="F1664" s="4">
        <f t="shared" si="55"/>
        <v>0.73333333333333328</v>
      </c>
      <c r="G1664" s="5">
        <f t="shared" si="54"/>
        <v>3344</v>
      </c>
      <c r="H1664" s="1">
        <v>4560</v>
      </c>
      <c r="J1664" s="1"/>
    </row>
    <row r="1665" spans="1:10" x14ac:dyDescent="0.25">
      <c r="A1665" s="3" t="s">
        <v>223</v>
      </c>
      <c r="B1665" s="1">
        <v>5</v>
      </c>
      <c r="C1665" s="1">
        <v>71</v>
      </c>
      <c r="D1665" s="1">
        <v>49</v>
      </c>
      <c r="E1665" s="1">
        <v>22</v>
      </c>
      <c r="F1665" s="4">
        <f t="shared" si="55"/>
        <v>0.30985915492957744</v>
      </c>
      <c r="G1665" s="5">
        <f t="shared" si="54"/>
        <v>110</v>
      </c>
      <c r="H1665" s="1">
        <v>355</v>
      </c>
      <c r="J1665" s="1"/>
    </row>
    <row r="1666" spans="1:10" x14ac:dyDescent="0.25">
      <c r="A1666" s="3" t="s">
        <v>875</v>
      </c>
      <c r="B1666" s="1">
        <v>36</v>
      </c>
      <c r="C1666" s="1">
        <v>33</v>
      </c>
      <c r="D1666" s="1">
        <v>11</v>
      </c>
      <c r="E1666" s="1">
        <v>22</v>
      </c>
      <c r="F1666" s="4">
        <f t="shared" si="55"/>
        <v>0.66666666666666663</v>
      </c>
      <c r="G1666" s="5">
        <f t="shared" si="54"/>
        <v>792</v>
      </c>
      <c r="H1666" s="1">
        <v>1188</v>
      </c>
      <c r="J1666" s="1"/>
    </row>
    <row r="1667" spans="1:10" x14ac:dyDescent="0.25">
      <c r="A1667" s="3" t="s">
        <v>23</v>
      </c>
      <c r="B1667" s="1">
        <v>611</v>
      </c>
      <c r="C1667" s="1">
        <v>38</v>
      </c>
      <c r="D1667" s="1">
        <v>16</v>
      </c>
      <c r="E1667" s="1">
        <v>22</v>
      </c>
      <c r="F1667" s="4">
        <f t="shared" si="55"/>
        <v>0.57894736842105265</v>
      </c>
      <c r="G1667" s="5">
        <f t="shared" si="54"/>
        <v>13442</v>
      </c>
      <c r="H1667" s="1">
        <v>23218</v>
      </c>
      <c r="J1667" s="1"/>
    </row>
    <row r="1668" spans="1:10" x14ac:dyDescent="0.25">
      <c r="A1668" s="3" t="s">
        <v>876</v>
      </c>
      <c r="B1668" s="1">
        <v>22</v>
      </c>
      <c r="C1668" s="1">
        <v>38</v>
      </c>
      <c r="D1668" s="1">
        <v>16</v>
      </c>
      <c r="E1668" s="1">
        <v>22</v>
      </c>
      <c r="F1668" s="4">
        <f t="shared" si="55"/>
        <v>0.57894736842105265</v>
      </c>
      <c r="G1668" s="5">
        <f t="shared" si="54"/>
        <v>484</v>
      </c>
      <c r="H1668" s="1">
        <v>836</v>
      </c>
      <c r="J1668" s="1"/>
    </row>
    <row r="1669" spans="1:10" x14ac:dyDescent="0.25">
      <c r="A1669" s="3" t="s">
        <v>877</v>
      </c>
      <c r="B1669" s="1">
        <v>28</v>
      </c>
      <c r="C1669" s="1">
        <v>38</v>
      </c>
      <c r="D1669" s="1">
        <v>16</v>
      </c>
      <c r="E1669" s="1">
        <v>22</v>
      </c>
      <c r="F1669" s="4">
        <f t="shared" si="55"/>
        <v>0.57894736842105265</v>
      </c>
      <c r="G1669" s="5">
        <f t="shared" si="54"/>
        <v>616</v>
      </c>
      <c r="H1669" s="1">
        <v>1064</v>
      </c>
      <c r="J1669" s="1"/>
    </row>
    <row r="1670" spans="1:10" x14ac:dyDescent="0.25">
      <c r="A1670" s="3" t="s">
        <v>123</v>
      </c>
      <c r="B1670" s="1">
        <v>57</v>
      </c>
      <c r="C1670" s="1">
        <v>36</v>
      </c>
      <c r="D1670" s="1">
        <v>15</v>
      </c>
      <c r="E1670" s="1">
        <v>21</v>
      </c>
      <c r="F1670" s="4">
        <f t="shared" si="55"/>
        <v>0.58333333333333337</v>
      </c>
      <c r="G1670" s="5">
        <f t="shared" si="54"/>
        <v>1197</v>
      </c>
      <c r="H1670" s="1">
        <v>2052</v>
      </c>
      <c r="J1670" s="1"/>
    </row>
    <row r="1671" spans="1:10" x14ac:dyDescent="0.25">
      <c r="A1671" s="3" t="s">
        <v>248</v>
      </c>
      <c r="B1671" s="1">
        <v>154</v>
      </c>
      <c r="C1671" s="1">
        <v>37</v>
      </c>
      <c r="D1671" s="1">
        <v>16</v>
      </c>
      <c r="E1671" s="1">
        <v>21</v>
      </c>
      <c r="F1671" s="4">
        <f t="shared" si="55"/>
        <v>0.56756756756756754</v>
      </c>
      <c r="G1671" s="5">
        <f t="shared" si="54"/>
        <v>3234</v>
      </c>
      <c r="H1671" s="1">
        <v>5698</v>
      </c>
      <c r="J1671" s="1"/>
    </row>
    <row r="1672" spans="1:10" x14ac:dyDescent="0.25">
      <c r="A1672" s="3">
        <v>376</v>
      </c>
      <c r="B1672" s="1">
        <v>14</v>
      </c>
      <c r="C1672" s="1">
        <v>38</v>
      </c>
      <c r="D1672" s="1">
        <v>17</v>
      </c>
      <c r="E1672" s="1">
        <v>21</v>
      </c>
      <c r="F1672" s="4">
        <f t="shared" si="55"/>
        <v>0.55263157894736847</v>
      </c>
      <c r="G1672" s="5">
        <f t="shared" si="54"/>
        <v>294</v>
      </c>
      <c r="H1672" s="1">
        <v>532</v>
      </c>
      <c r="J1672" s="1"/>
    </row>
    <row r="1673" spans="1:10" x14ac:dyDescent="0.25">
      <c r="A1673" s="3">
        <v>376</v>
      </c>
      <c r="B1673" s="1">
        <v>12</v>
      </c>
      <c r="C1673" s="1">
        <v>38</v>
      </c>
      <c r="D1673" s="1">
        <v>17</v>
      </c>
      <c r="E1673" s="1">
        <v>21</v>
      </c>
      <c r="F1673" s="4">
        <f t="shared" si="55"/>
        <v>0.55263157894736847</v>
      </c>
      <c r="G1673" s="5">
        <f t="shared" si="54"/>
        <v>252</v>
      </c>
      <c r="H1673" s="1">
        <v>456</v>
      </c>
      <c r="J1673" s="1"/>
    </row>
    <row r="1674" spans="1:10" x14ac:dyDescent="0.25">
      <c r="A1674" s="3">
        <v>376</v>
      </c>
      <c r="B1674" s="1">
        <v>38</v>
      </c>
      <c r="C1674" s="1">
        <v>38</v>
      </c>
      <c r="D1674" s="1">
        <v>17</v>
      </c>
      <c r="E1674" s="1">
        <v>21</v>
      </c>
      <c r="F1674" s="4">
        <f t="shared" si="55"/>
        <v>0.55263157894736847</v>
      </c>
      <c r="G1674" s="5">
        <f t="shared" si="54"/>
        <v>798</v>
      </c>
      <c r="H1674" s="1">
        <v>1444</v>
      </c>
      <c r="J1674" s="1"/>
    </row>
    <row r="1675" spans="1:10" x14ac:dyDescent="0.25">
      <c r="A1675" s="3">
        <v>376</v>
      </c>
      <c r="B1675" s="1">
        <v>31</v>
      </c>
      <c r="C1675" s="1">
        <v>38</v>
      </c>
      <c r="D1675" s="1">
        <v>17</v>
      </c>
      <c r="E1675" s="1">
        <v>21</v>
      </c>
      <c r="F1675" s="4">
        <f t="shared" si="55"/>
        <v>0.55263157894736847</v>
      </c>
      <c r="G1675" s="5">
        <f t="shared" ref="G1675:G1732" si="56">E1675*B1675</f>
        <v>651</v>
      </c>
      <c r="H1675" s="1">
        <v>1178</v>
      </c>
      <c r="J1675" s="1"/>
    </row>
    <row r="1676" spans="1:10" x14ac:dyDescent="0.25">
      <c r="A1676" s="3">
        <v>376</v>
      </c>
      <c r="B1676" s="1">
        <v>50</v>
      </c>
      <c r="C1676" s="1">
        <v>38</v>
      </c>
      <c r="D1676" s="1">
        <v>17</v>
      </c>
      <c r="E1676" s="1">
        <v>21</v>
      </c>
      <c r="F1676" s="4">
        <f t="shared" ref="F1676:F1733" si="57">E1676/C1676</f>
        <v>0.55263157894736847</v>
      </c>
      <c r="G1676" s="5">
        <f t="shared" si="56"/>
        <v>1050</v>
      </c>
      <c r="H1676" s="1">
        <v>1900</v>
      </c>
      <c r="J1676" s="1"/>
    </row>
    <row r="1677" spans="1:10" x14ac:dyDescent="0.25">
      <c r="A1677" s="3">
        <v>376</v>
      </c>
      <c r="B1677" s="1">
        <v>28</v>
      </c>
      <c r="C1677" s="1">
        <v>38</v>
      </c>
      <c r="D1677" s="1">
        <v>17</v>
      </c>
      <c r="E1677" s="1">
        <v>21</v>
      </c>
      <c r="F1677" s="4">
        <f t="shared" si="57"/>
        <v>0.55263157894736847</v>
      </c>
      <c r="G1677" s="5">
        <f t="shared" si="56"/>
        <v>588</v>
      </c>
      <c r="H1677" s="1">
        <v>1064</v>
      </c>
      <c r="J1677" s="1"/>
    </row>
    <row r="1678" spans="1:10" x14ac:dyDescent="0.25">
      <c r="A1678" s="3">
        <v>376</v>
      </c>
      <c r="B1678" s="1">
        <v>44</v>
      </c>
      <c r="C1678" s="1">
        <v>38</v>
      </c>
      <c r="D1678" s="1">
        <v>17</v>
      </c>
      <c r="E1678" s="1">
        <v>21</v>
      </c>
      <c r="F1678" s="4">
        <f t="shared" si="57"/>
        <v>0.55263157894736847</v>
      </c>
      <c r="G1678" s="5">
        <f t="shared" si="56"/>
        <v>924</v>
      </c>
      <c r="H1678" s="1">
        <v>1672</v>
      </c>
      <c r="J1678" s="1"/>
    </row>
    <row r="1679" spans="1:10" x14ac:dyDescent="0.25">
      <c r="A1679" s="3">
        <v>376</v>
      </c>
      <c r="B1679" s="1">
        <v>34</v>
      </c>
      <c r="C1679" s="1">
        <v>38</v>
      </c>
      <c r="D1679" s="1">
        <v>17</v>
      </c>
      <c r="E1679" s="1">
        <v>21</v>
      </c>
      <c r="F1679" s="4">
        <f t="shared" si="57"/>
        <v>0.55263157894736847</v>
      </c>
      <c r="G1679" s="5">
        <f t="shared" si="56"/>
        <v>714</v>
      </c>
      <c r="H1679" s="1">
        <v>1292</v>
      </c>
      <c r="J1679" s="1"/>
    </row>
    <row r="1680" spans="1:10" x14ac:dyDescent="0.25">
      <c r="A1680" s="3">
        <v>376</v>
      </c>
      <c r="B1680" s="1">
        <v>22</v>
      </c>
      <c r="C1680" s="1">
        <v>38</v>
      </c>
      <c r="D1680" s="1">
        <v>17</v>
      </c>
      <c r="E1680" s="1">
        <v>21</v>
      </c>
      <c r="F1680" s="4">
        <f t="shared" si="57"/>
        <v>0.55263157894736847</v>
      </c>
      <c r="G1680" s="5">
        <f t="shared" si="56"/>
        <v>462</v>
      </c>
      <c r="H1680" s="1">
        <v>836</v>
      </c>
      <c r="J1680" s="1"/>
    </row>
    <row r="1681" spans="1:10" x14ac:dyDescent="0.25">
      <c r="A1681" s="3">
        <v>376</v>
      </c>
      <c r="B1681" s="1">
        <v>48</v>
      </c>
      <c r="C1681" s="1">
        <v>38</v>
      </c>
      <c r="D1681" s="1">
        <v>17</v>
      </c>
      <c r="E1681" s="1">
        <v>21</v>
      </c>
      <c r="F1681" s="4">
        <f t="shared" si="57"/>
        <v>0.55263157894736847</v>
      </c>
      <c r="G1681" s="5">
        <f t="shared" si="56"/>
        <v>1008</v>
      </c>
      <c r="H1681" s="1">
        <v>1824</v>
      </c>
      <c r="J1681" s="1"/>
    </row>
    <row r="1682" spans="1:10" x14ac:dyDescent="0.25">
      <c r="A1682" s="3">
        <v>376</v>
      </c>
      <c r="B1682" s="1">
        <v>35</v>
      </c>
      <c r="C1682" s="1">
        <v>38</v>
      </c>
      <c r="D1682" s="1">
        <v>17</v>
      </c>
      <c r="E1682" s="1">
        <v>21</v>
      </c>
      <c r="F1682" s="4">
        <f t="shared" si="57"/>
        <v>0.55263157894736847</v>
      </c>
      <c r="G1682" s="5">
        <f t="shared" si="56"/>
        <v>735</v>
      </c>
      <c r="H1682" s="1">
        <v>1330</v>
      </c>
      <c r="J1682" s="1"/>
    </row>
    <row r="1683" spans="1:10" x14ac:dyDescent="0.25">
      <c r="A1683" s="3">
        <v>376</v>
      </c>
      <c r="B1683" s="1">
        <v>26</v>
      </c>
      <c r="C1683" s="1">
        <v>38</v>
      </c>
      <c r="D1683" s="1">
        <v>17</v>
      </c>
      <c r="E1683" s="1">
        <v>21</v>
      </c>
      <c r="F1683" s="4">
        <f t="shared" si="57"/>
        <v>0.55263157894736847</v>
      </c>
      <c r="G1683" s="5">
        <f t="shared" si="56"/>
        <v>546</v>
      </c>
      <c r="H1683" s="1">
        <v>988</v>
      </c>
      <c r="J1683" s="1"/>
    </row>
    <row r="1684" spans="1:10" x14ac:dyDescent="0.25">
      <c r="A1684" s="3">
        <v>376</v>
      </c>
      <c r="B1684" s="1">
        <v>21</v>
      </c>
      <c r="C1684" s="1">
        <v>38</v>
      </c>
      <c r="D1684" s="1">
        <v>17</v>
      </c>
      <c r="E1684" s="1">
        <v>21</v>
      </c>
      <c r="F1684" s="4">
        <f t="shared" si="57"/>
        <v>0.55263157894736847</v>
      </c>
      <c r="G1684" s="5">
        <f t="shared" si="56"/>
        <v>441</v>
      </c>
      <c r="H1684" s="1">
        <v>798</v>
      </c>
      <c r="J1684" s="1"/>
    </row>
    <row r="1685" spans="1:10" x14ac:dyDescent="0.25">
      <c r="A1685" s="3">
        <v>376</v>
      </c>
      <c r="B1685" s="1">
        <v>32</v>
      </c>
      <c r="C1685" s="1">
        <v>38</v>
      </c>
      <c r="D1685" s="1">
        <v>17</v>
      </c>
      <c r="E1685" s="1">
        <v>21</v>
      </c>
      <c r="F1685" s="4">
        <f t="shared" si="57"/>
        <v>0.55263157894736847</v>
      </c>
      <c r="G1685" s="5">
        <f t="shared" si="56"/>
        <v>672</v>
      </c>
      <c r="H1685" s="1">
        <v>1216</v>
      </c>
      <c r="J1685" s="1"/>
    </row>
    <row r="1686" spans="1:10" x14ac:dyDescent="0.25">
      <c r="A1686" s="3" t="s">
        <v>878</v>
      </c>
      <c r="B1686" s="1">
        <v>28</v>
      </c>
      <c r="C1686" s="1">
        <v>39</v>
      </c>
      <c r="D1686" s="1">
        <v>18</v>
      </c>
      <c r="E1686" s="1">
        <v>21</v>
      </c>
      <c r="F1686" s="4">
        <f t="shared" si="57"/>
        <v>0.53846153846153844</v>
      </c>
      <c r="G1686" s="5">
        <f t="shared" si="56"/>
        <v>588</v>
      </c>
      <c r="H1686" s="1">
        <v>1092</v>
      </c>
      <c r="J1686" s="1"/>
    </row>
    <row r="1687" spans="1:10" x14ac:dyDescent="0.25">
      <c r="A1687" s="3" t="s">
        <v>148</v>
      </c>
      <c r="B1687" s="1">
        <v>19</v>
      </c>
      <c r="C1687" s="1">
        <v>39</v>
      </c>
      <c r="D1687" s="1">
        <v>18</v>
      </c>
      <c r="E1687" s="1">
        <v>21</v>
      </c>
      <c r="F1687" s="4">
        <f t="shared" si="57"/>
        <v>0.53846153846153844</v>
      </c>
      <c r="G1687" s="5">
        <f t="shared" si="56"/>
        <v>399</v>
      </c>
      <c r="H1687" s="1">
        <v>741</v>
      </c>
      <c r="J1687" s="1"/>
    </row>
    <row r="1688" spans="1:10" x14ac:dyDescent="0.25">
      <c r="A1688" s="3" t="s">
        <v>879</v>
      </c>
      <c r="B1688" s="1">
        <v>31</v>
      </c>
      <c r="C1688" s="1">
        <v>31</v>
      </c>
      <c r="D1688" s="1">
        <v>10</v>
      </c>
      <c r="E1688" s="1">
        <v>21</v>
      </c>
      <c r="F1688" s="4">
        <f t="shared" si="57"/>
        <v>0.67741935483870963</v>
      </c>
      <c r="G1688" s="5">
        <f t="shared" si="56"/>
        <v>651</v>
      </c>
      <c r="H1688" s="1">
        <v>961</v>
      </c>
      <c r="J1688" s="1"/>
    </row>
    <row r="1689" spans="1:10" x14ac:dyDescent="0.25">
      <c r="A1689" s="3" t="s">
        <v>880</v>
      </c>
      <c r="B1689" s="1">
        <v>29</v>
      </c>
      <c r="C1689" s="1">
        <v>38</v>
      </c>
      <c r="D1689" s="1">
        <v>17</v>
      </c>
      <c r="E1689" s="1">
        <v>21</v>
      </c>
      <c r="F1689" s="4">
        <f t="shared" si="57"/>
        <v>0.55263157894736847</v>
      </c>
      <c r="G1689" s="5">
        <f t="shared" si="56"/>
        <v>609</v>
      </c>
      <c r="H1689" s="1">
        <v>1102</v>
      </c>
      <c r="J1689" s="1"/>
    </row>
    <row r="1690" spans="1:10" x14ac:dyDescent="0.25">
      <c r="A1690" s="3" t="s">
        <v>211</v>
      </c>
      <c r="B1690" s="1">
        <v>169</v>
      </c>
      <c r="C1690" s="1">
        <v>38</v>
      </c>
      <c r="D1690" s="1">
        <v>17</v>
      </c>
      <c r="E1690" s="1">
        <v>21</v>
      </c>
      <c r="F1690" s="4">
        <f t="shared" si="57"/>
        <v>0.55263157894736847</v>
      </c>
      <c r="G1690" s="5">
        <f t="shared" si="56"/>
        <v>3549</v>
      </c>
      <c r="H1690" s="1">
        <v>6422</v>
      </c>
      <c r="J1690" s="1"/>
    </row>
    <row r="1691" spans="1:10" x14ac:dyDescent="0.25">
      <c r="A1691" s="3" t="s">
        <v>131</v>
      </c>
      <c r="B1691" s="1">
        <v>111</v>
      </c>
      <c r="C1691" s="1">
        <v>38</v>
      </c>
      <c r="D1691" s="1">
        <v>17</v>
      </c>
      <c r="E1691" s="1">
        <v>21</v>
      </c>
      <c r="F1691" s="4">
        <f t="shared" si="57"/>
        <v>0.55263157894736847</v>
      </c>
      <c r="G1691" s="5">
        <f t="shared" si="56"/>
        <v>2331</v>
      </c>
      <c r="H1691" s="1">
        <v>4218</v>
      </c>
      <c r="J1691" s="1"/>
    </row>
    <row r="1692" spans="1:10" x14ac:dyDescent="0.25">
      <c r="A1692" s="3" t="s">
        <v>308</v>
      </c>
      <c r="B1692" s="1">
        <v>93</v>
      </c>
      <c r="C1692" s="1">
        <v>38</v>
      </c>
      <c r="D1692" s="1">
        <v>17</v>
      </c>
      <c r="E1692" s="1">
        <v>21</v>
      </c>
      <c r="F1692" s="4">
        <f t="shared" si="57"/>
        <v>0.55263157894736847</v>
      </c>
      <c r="G1692" s="5">
        <f t="shared" si="56"/>
        <v>1953</v>
      </c>
      <c r="H1692" s="1">
        <v>3534</v>
      </c>
      <c r="J1692" s="1"/>
    </row>
    <row r="1693" spans="1:10" x14ac:dyDescent="0.25">
      <c r="A1693" s="3" t="s">
        <v>212</v>
      </c>
      <c r="B1693" s="1">
        <v>126</v>
      </c>
      <c r="C1693" s="1">
        <v>38</v>
      </c>
      <c r="D1693" s="1">
        <v>17</v>
      </c>
      <c r="E1693" s="1">
        <v>21</v>
      </c>
      <c r="F1693" s="4">
        <f t="shared" si="57"/>
        <v>0.55263157894736847</v>
      </c>
      <c r="G1693" s="5">
        <f t="shared" si="56"/>
        <v>2646</v>
      </c>
      <c r="H1693" s="1">
        <v>4788</v>
      </c>
      <c r="J1693" s="1"/>
    </row>
    <row r="1694" spans="1:10" x14ac:dyDescent="0.25">
      <c r="A1694" s="3" t="s">
        <v>419</v>
      </c>
      <c r="B1694" s="1">
        <v>60</v>
      </c>
      <c r="C1694" s="1">
        <v>38</v>
      </c>
      <c r="D1694" s="1">
        <v>17</v>
      </c>
      <c r="E1694" s="1">
        <v>21</v>
      </c>
      <c r="F1694" s="4">
        <f t="shared" si="57"/>
        <v>0.55263157894736847</v>
      </c>
      <c r="G1694" s="5">
        <f t="shared" si="56"/>
        <v>1260</v>
      </c>
      <c r="H1694" s="1">
        <v>2280</v>
      </c>
      <c r="J1694" s="1"/>
    </row>
    <row r="1695" spans="1:10" x14ac:dyDescent="0.25">
      <c r="A1695" s="3" t="s">
        <v>214</v>
      </c>
      <c r="B1695" s="1">
        <v>117</v>
      </c>
      <c r="C1695" s="1">
        <v>38</v>
      </c>
      <c r="D1695" s="1">
        <v>17</v>
      </c>
      <c r="E1695" s="1">
        <v>21</v>
      </c>
      <c r="F1695" s="4">
        <f t="shared" si="57"/>
        <v>0.55263157894736847</v>
      </c>
      <c r="G1695" s="5">
        <f t="shared" si="56"/>
        <v>2457</v>
      </c>
      <c r="H1695" s="1">
        <v>4446</v>
      </c>
      <c r="J1695" s="1"/>
    </row>
    <row r="1696" spans="1:10" x14ac:dyDescent="0.25">
      <c r="A1696" s="3" t="s">
        <v>332</v>
      </c>
      <c r="B1696" s="1">
        <v>67</v>
      </c>
      <c r="C1696" s="1">
        <v>38</v>
      </c>
      <c r="D1696" s="1">
        <v>17</v>
      </c>
      <c r="E1696" s="1">
        <v>21</v>
      </c>
      <c r="F1696" s="4">
        <f t="shared" si="57"/>
        <v>0.55263157894736847</v>
      </c>
      <c r="G1696" s="5">
        <f t="shared" si="56"/>
        <v>1407</v>
      </c>
      <c r="H1696" s="1">
        <v>2546</v>
      </c>
      <c r="J1696" s="1"/>
    </row>
    <row r="1697" spans="1:10" x14ac:dyDescent="0.25">
      <c r="A1697" s="3" t="s">
        <v>881</v>
      </c>
      <c r="B1697" s="1">
        <v>49</v>
      </c>
      <c r="C1697" s="1">
        <v>38</v>
      </c>
      <c r="D1697" s="1">
        <v>17</v>
      </c>
      <c r="E1697" s="1">
        <v>21</v>
      </c>
      <c r="F1697" s="4">
        <f t="shared" si="57"/>
        <v>0.55263157894736847</v>
      </c>
      <c r="G1697" s="5">
        <f t="shared" si="56"/>
        <v>1029</v>
      </c>
      <c r="H1697" s="1">
        <v>1862</v>
      </c>
      <c r="J1697" s="1"/>
    </row>
    <row r="1698" spans="1:10" x14ac:dyDescent="0.25">
      <c r="A1698" s="3" t="s">
        <v>136</v>
      </c>
      <c r="B1698" s="1">
        <v>35</v>
      </c>
      <c r="C1698" s="1">
        <v>38</v>
      </c>
      <c r="D1698" s="1">
        <v>17</v>
      </c>
      <c r="E1698" s="1">
        <v>21</v>
      </c>
      <c r="F1698" s="4">
        <f t="shared" si="57"/>
        <v>0.55263157894736847</v>
      </c>
      <c r="G1698" s="5">
        <f t="shared" si="56"/>
        <v>735</v>
      </c>
      <c r="H1698" s="1">
        <v>1330</v>
      </c>
      <c r="J1698" s="1"/>
    </row>
    <row r="1699" spans="1:10" x14ac:dyDescent="0.25">
      <c r="A1699" s="3" t="s">
        <v>172</v>
      </c>
      <c r="B1699" s="1">
        <v>220</v>
      </c>
      <c r="C1699" s="1">
        <v>38</v>
      </c>
      <c r="D1699" s="1">
        <v>17</v>
      </c>
      <c r="E1699" s="1">
        <v>21</v>
      </c>
      <c r="F1699" s="4">
        <f t="shared" si="57"/>
        <v>0.55263157894736847</v>
      </c>
      <c r="G1699" s="5">
        <f t="shared" si="56"/>
        <v>4620</v>
      </c>
      <c r="H1699" s="1">
        <v>8360</v>
      </c>
      <c r="J1699" s="1"/>
    </row>
    <row r="1700" spans="1:10" x14ac:dyDescent="0.25">
      <c r="A1700" s="3" t="s">
        <v>260</v>
      </c>
      <c r="B1700" s="1">
        <v>153</v>
      </c>
      <c r="C1700" s="1">
        <v>38</v>
      </c>
      <c r="D1700" s="1">
        <v>17</v>
      </c>
      <c r="E1700" s="1">
        <v>21</v>
      </c>
      <c r="F1700" s="4">
        <f t="shared" si="57"/>
        <v>0.55263157894736847</v>
      </c>
      <c r="G1700" s="5">
        <f t="shared" si="56"/>
        <v>3213</v>
      </c>
      <c r="H1700" s="1">
        <v>5814</v>
      </c>
      <c r="J1700" s="1"/>
    </row>
    <row r="1701" spans="1:10" x14ac:dyDescent="0.25">
      <c r="A1701" s="3" t="s">
        <v>243</v>
      </c>
      <c r="B1701" s="1">
        <v>101</v>
      </c>
      <c r="C1701" s="1">
        <v>38</v>
      </c>
      <c r="D1701" s="1">
        <v>17</v>
      </c>
      <c r="E1701" s="1">
        <v>21</v>
      </c>
      <c r="F1701" s="4">
        <f t="shared" si="57"/>
        <v>0.55263157894736847</v>
      </c>
      <c r="G1701" s="5">
        <f t="shared" si="56"/>
        <v>2121</v>
      </c>
      <c r="H1701" s="1">
        <v>3838</v>
      </c>
      <c r="J1701" s="1"/>
    </row>
    <row r="1702" spans="1:10" x14ac:dyDescent="0.25">
      <c r="A1702" s="3" t="s">
        <v>146</v>
      </c>
      <c r="B1702" s="1">
        <v>53</v>
      </c>
      <c r="C1702" s="1">
        <v>57</v>
      </c>
      <c r="D1702" s="1">
        <v>36</v>
      </c>
      <c r="E1702" s="1">
        <v>21</v>
      </c>
      <c r="F1702" s="4">
        <f t="shared" si="57"/>
        <v>0.36842105263157893</v>
      </c>
      <c r="G1702" s="5">
        <f t="shared" si="56"/>
        <v>1113</v>
      </c>
      <c r="H1702" s="1">
        <v>3021</v>
      </c>
      <c r="J1702" s="1"/>
    </row>
    <row r="1703" spans="1:10" x14ac:dyDescent="0.25">
      <c r="A1703" s="3" t="s">
        <v>882</v>
      </c>
      <c r="B1703" s="1">
        <v>34</v>
      </c>
      <c r="C1703" s="1">
        <v>39</v>
      </c>
      <c r="D1703" s="1">
        <v>19</v>
      </c>
      <c r="E1703" s="1">
        <v>20</v>
      </c>
      <c r="F1703" s="4">
        <f t="shared" si="57"/>
        <v>0.51282051282051277</v>
      </c>
      <c r="G1703" s="5">
        <f t="shared" si="56"/>
        <v>680</v>
      </c>
      <c r="H1703" s="1">
        <v>1326</v>
      </c>
      <c r="J1703" s="1"/>
    </row>
    <row r="1704" spans="1:10" x14ac:dyDescent="0.25">
      <c r="A1704" s="3" t="s">
        <v>882</v>
      </c>
      <c r="B1704" s="1">
        <v>28</v>
      </c>
      <c r="C1704" s="1">
        <v>39</v>
      </c>
      <c r="D1704" s="1">
        <v>19</v>
      </c>
      <c r="E1704" s="1">
        <v>20</v>
      </c>
      <c r="F1704" s="4">
        <f t="shared" si="57"/>
        <v>0.51282051282051277</v>
      </c>
      <c r="G1704" s="5">
        <f t="shared" si="56"/>
        <v>560</v>
      </c>
      <c r="H1704" s="1">
        <v>1092</v>
      </c>
      <c r="J1704" s="1"/>
    </row>
    <row r="1705" spans="1:10" x14ac:dyDescent="0.25">
      <c r="A1705" s="3" t="s">
        <v>120</v>
      </c>
      <c r="B1705" s="1">
        <v>2</v>
      </c>
      <c r="C1705" s="1">
        <v>71</v>
      </c>
      <c r="D1705" s="1">
        <v>51</v>
      </c>
      <c r="E1705" s="1">
        <v>20</v>
      </c>
      <c r="F1705" s="4">
        <f t="shared" si="57"/>
        <v>0.28169014084507044</v>
      </c>
      <c r="G1705" s="5">
        <f t="shared" si="56"/>
        <v>40</v>
      </c>
      <c r="H1705" s="1">
        <v>142</v>
      </c>
      <c r="J1705" s="1"/>
    </row>
    <row r="1706" spans="1:10" x14ac:dyDescent="0.25">
      <c r="A1706" s="3" t="s">
        <v>883</v>
      </c>
      <c r="B1706" s="1">
        <v>26</v>
      </c>
      <c r="C1706" s="1">
        <v>39</v>
      </c>
      <c r="D1706" s="1">
        <v>19</v>
      </c>
      <c r="E1706" s="1">
        <v>20</v>
      </c>
      <c r="F1706" s="4">
        <f t="shared" si="57"/>
        <v>0.51282051282051277</v>
      </c>
      <c r="G1706" s="5">
        <f t="shared" si="56"/>
        <v>520</v>
      </c>
      <c r="H1706" s="1">
        <v>1014</v>
      </c>
      <c r="J1706" s="1"/>
    </row>
    <row r="1707" spans="1:10" x14ac:dyDescent="0.25">
      <c r="A1707" s="3" t="s">
        <v>66</v>
      </c>
      <c r="B1707" s="1">
        <v>94</v>
      </c>
      <c r="C1707" s="1">
        <v>37</v>
      </c>
      <c r="D1707" s="1">
        <v>17</v>
      </c>
      <c r="E1707" s="1">
        <v>20</v>
      </c>
      <c r="F1707" s="4">
        <f t="shared" si="57"/>
        <v>0.54054054054054057</v>
      </c>
      <c r="G1707" s="5">
        <f t="shared" si="56"/>
        <v>1880</v>
      </c>
      <c r="H1707" s="1">
        <v>3478</v>
      </c>
      <c r="J1707" s="1"/>
    </row>
    <row r="1708" spans="1:10" x14ac:dyDescent="0.25">
      <c r="A1708" s="3" t="s">
        <v>344</v>
      </c>
      <c r="B1708" s="1">
        <v>110</v>
      </c>
      <c r="C1708" s="1">
        <v>34</v>
      </c>
      <c r="D1708" s="1">
        <v>14</v>
      </c>
      <c r="E1708" s="1">
        <v>20</v>
      </c>
      <c r="F1708" s="4">
        <f t="shared" si="57"/>
        <v>0.58823529411764708</v>
      </c>
      <c r="G1708" s="5">
        <f t="shared" si="56"/>
        <v>2200</v>
      </c>
      <c r="H1708" s="1">
        <v>3740</v>
      </c>
      <c r="J1708" s="1"/>
    </row>
    <row r="1709" spans="1:10" x14ac:dyDescent="0.25">
      <c r="A1709" s="3" t="s">
        <v>884</v>
      </c>
      <c r="B1709" s="1">
        <v>57</v>
      </c>
      <c r="C1709" s="1">
        <v>58</v>
      </c>
      <c r="D1709" s="1">
        <v>38</v>
      </c>
      <c r="E1709" s="1">
        <v>20</v>
      </c>
      <c r="F1709" s="4">
        <f t="shared" si="57"/>
        <v>0.34482758620689657</v>
      </c>
      <c r="G1709" s="5">
        <f t="shared" si="56"/>
        <v>1140</v>
      </c>
      <c r="H1709" s="1">
        <v>3306</v>
      </c>
      <c r="J1709" s="1"/>
    </row>
    <row r="1710" spans="1:10" x14ac:dyDescent="0.25">
      <c r="A1710" s="3" t="s">
        <v>885</v>
      </c>
      <c r="B1710" s="1">
        <v>2</v>
      </c>
      <c r="C1710" s="1">
        <v>159</v>
      </c>
      <c r="D1710" s="1">
        <v>139</v>
      </c>
      <c r="E1710" s="1">
        <v>20</v>
      </c>
      <c r="F1710" s="4">
        <f t="shared" si="57"/>
        <v>0.12578616352201258</v>
      </c>
      <c r="G1710" s="5">
        <f t="shared" si="56"/>
        <v>40</v>
      </c>
      <c r="H1710" s="1">
        <v>318</v>
      </c>
      <c r="J1710" s="1"/>
    </row>
    <row r="1711" spans="1:10" x14ac:dyDescent="0.25">
      <c r="A1711" s="3" t="s">
        <v>304</v>
      </c>
      <c r="B1711" s="1">
        <v>58</v>
      </c>
      <c r="C1711" s="1">
        <v>40</v>
      </c>
      <c r="D1711" s="1">
        <v>20</v>
      </c>
      <c r="E1711" s="1">
        <v>20</v>
      </c>
      <c r="F1711" s="4">
        <f t="shared" si="57"/>
        <v>0.5</v>
      </c>
      <c r="G1711" s="5">
        <f t="shared" si="56"/>
        <v>1160</v>
      </c>
      <c r="H1711" s="1">
        <v>2320</v>
      </c>
      <c r="J1711" s="1"/>
    </row>
    <row r="1712" spans="1:10" x14ac:dyDescent="0.25">
      <c r="A1712" s="3" t="s">
        <v>886</v>
      </c>
      <c r="B1712" s="1">
        <v>40</v>
      </c>
      <c r="C1712" s="1">
        <v>42</v>
      </c>
      <c r="D1712" s="1">
        <v>22</v>
      </c>
      <c r="E1712" s="1">
        <v>20</v>
      </c>
      <c r="F1712" s="4">
        <f t="shared" si="57"/>
        <v>0.47619047619047616</v>
      </c>
      <c r="G1712" s="5">
        <f t="shared" si="56"/>
        <v>800</v>
      </c>
      <c r="H1712" s="1">
        <v>1680</v>
      </c>
      <c r="J1712" s="1"/>
    </row>
    <row r="1713" spans="1:10" x14ac:dyDescent="0.25">
      <c r="A1713" s="3">
        <v>7190</v>
      </c>
      <c r="B1713" s="1">
        <v>9</v>
      </c>
      <c r="C1713" s="1">
        <v>55</v>
      </c>
      <c r="D1713" s="1">
        <v>35</v>
      </c>
      <c r="E1713" s="1">
        <v>20</v>
      </c>
      <c r="F1713" s="4">
        <f t="shared" si="57"/>
        <v>0.36363636363636365</v>
      </c>
      <c r="G1713" s="5">
        <f t="shared" si="56"/>
        <v>180</v>
      </c>
      <c r="H1713" s="1">
        <v>495</v>
      </c>
      <c r="J1713" s="1"/>
    </row>
    <row r="1714" spans="1:10" x14ac:dyDescent="0.25">
      <c r="A1714" s="3" t="s">
        <v>294</v>
      </c>
      <c r="B1714" s="1">
        <v>70</v>
      </c>
      <c r="C1714" s="1">
        <v>40</v>
      </c>
      <c r="D1714" s="1">
        <v>20</v>
      </c>
      <c r="E1714" s="1">
        <v>20</v>
      </c>
      <c r="F1714" s="4">
        <f t="shared" si="57"/>
        <v>0.5</v>
      </c>
      <c r="G1714" s="5">
        <f t="shared" si="56"/>
        <v>1400</v>
      </c>
      <c r="H1714" s="1">
        <v>2800</v>
      </c>
      <c r="J1714" s="1"/>
    </row>
    <row r="1715" spans="1:10" x14ac:dyDescent="0.25">
      <c r="A1715" s="3" t="s">
        <v>887</v>
      </c>
      <c r="B1715" s="1">
        <v>58</v>
      </c>
      <c r="C1715" s="1">
        <v>38</v>
      </c>
      <c r="D1715" s="1">
        <v>18</v>
      </c>
      <c r="E1715" s="1">
        <v>20</v>
      </c>
      <c r="F1715" s="4">
        <f t="shared" si="57"/>
        <v>0.52631578947368418</v>
      </c>
      <c r="G1715" s="5">
        <f t="shared" si="56"/>
        <v>1160</v>
      </c>
      <c r="H1715" s="1">
        <v>2204</v>
      </c>
      <c r="J1715" s="1"/>
    </row>
    <row r="1716" spans="1:10" x14ac:dyDescent="0.25">
      <c r="A1716" s="3" t="s">
        <v>402</v>
      </c>
      <c r="B1716" s="1">
        <v>132</v>
      </c>
      <c r="C1716" s="1">
        <v>37</v>
      </c>
      <c r="D1716" s="1">
        <v>17</v>
      </c>
      <c r="E1716" s="1">
        <v>20</v>
      </c>
      <c r="F1716" s="4">
        <f t="shared" si="57"/>
        <v>0.54054054054054057</v>
      </c>
      <c r="G1716" s="5">
        <f t="shared" si="56"/>
        <v>2640</v>
      </c>
      <c r="H1716" s="1">
        <v>4884</v>
      </c>
      <c r="J1716" s="1"/>
    </row>
    <row r="1717" spans="1:10" x14ac:dyDescent="0.25">
      <c r="A1717" s="3" t="s">
        <v>163</v>
      </c>
      <c r="B1717" s="1">
        <v>42</v>
      </c>
      <c r="C1717" s="1">
        <v>52</v>
      </c>
      <c r="D1717" s="1">
        <v>32</v>
      </c>
      <c r="E1717" s="1">
        <v>20</v>
      </c>
      <c r="F1717" s="4">
        <f t="shared" si="57"/>
        <v>0.38461538461538464</v>
      </c>
      <c r="G1717" s="5">
        <f t="shared" si="56"/>
        <v>840</v>
      </c>
      <c r="H1717" s="1">
        <v>2184</v>
      </c>
      <c r="J1717" s="1"/>
    </row>
    <row r="1718" spans="1:10" x14ac:dyDescent="0.25">
      <c r="A1718" s="3" t="s">
        <v>122</v>
      </c>
      <c r="B1718" s="1">
        <v>49</v>
      </c>
      <c r="C1718" s="1">
        <v>24</v>
      </c>
      <c r="D1718" s="1">
        <v>5</v>
      </c>
      <c r="E1718" s="1">
        <v>19</v>
      </c>
      <c r="F1718" s="4">
        <f t="shared" si="57"/>
        <v>0.79166666666666663</v>
      </c>
      <c r="G1718" s="5">
        <f t="shared" si="56"/>
        <v>931</v>
      </c>
      <c r="H1718" s="1">
        <v>1176</v>
      </c>
      <c r="J1718" s="1"/>
    </row>
    <row r="1719" spans="1:10" x14ac:dyDescent="0.25">
      <c r="A1719" s="3" t="s">
        <v>888</v>
      </c>
      <c r="B1719" s="1">
        <v>4</v>
      </c>
      <c r="C1719" s="1">
        <v>40</v>
      </c>
      <c r="D1719" s="1">
        <v>21</v>
      </c>
      <c r="E1719" s="1">
        <v>19</v>
      </c>
      <c r="F1719" s="4">
        <f t="shared" si="57"/>
        <v>0.47499999999999998</v>
      </c>
      <c r="G1719" s="5">
        <f t="shared" si="56"/>
        <v>76</v>
      </c>
      <c r="H1719" s="1">
        <v>160</v>
      </c>
      <c r="J1719" s="1"/>
    </row>
    <row r="1720" spans="1:10" x14ac:dyDescent="0.25">
      <c r="A1720" s="3" t="s">
        <v>310</v>
      </c>
      <c r="B1720" s="1">
        <v>52</v>
      </c>
      <c r="C1720" s="1">
        <v>48</v>
      </c>
      <c r="D1720" s="1">
        <v>29</v>
      </c>
      <c r="E1720" s="1">
        <v>19</v>
      </c>
      <c r="F1720" s="4">
        <f t="shared" si="57"/>
        <v>0.39583333333333331</v>
      </c>
      <c r="G1720" s="5">
        <f t="shared" si="56"/>
        <v>988</v>
      </c>
      <c r="H1720" s="1">
        <v>2496</v>
      </c>
      <c r="J1720" s="1"/>
    </row>
    <row r="1721" spans="1:10" x14ac:dyDescent="0.25">
      <c r="A1721" s="3">
        <v>586</v>
      </c>
      <c r="B1721" s="1">
        <v>175</v>
      </c>
      <c r="C1721" s="1">
        <v>38</v>
      </c>
      <c r="D1721" s="1">
        <v>19</v>
      </c>
      <c r="E1721" s="1">
        <v>19</v>
      </c>
      <c r="F1721" s="4">
        <f t="shared" si="57"/>
        <v>0.5</v>
      </c>
      <c r="G1721" s="5">
        <f t="shared" si="56"/>
        <v>3325</v>
      </c>
      <c r="H1721" s="1">
        <v>6650</v>
      </c>
      <c r="J1721" s="1"/>
    </row>
    <row r="1722" spans="1:10" x14ac:dyDescent="0.25">
      <c r="A1722" s="3">
        <v>1120</v>
      </c>
      <c r="B1722" s="1">
        <v>24</v>
      </c>
      <c r="C1722" s="1">
        <v>39</v>
      </c>
      <c r="D1722" s="1">
        <v>20</v>
      </c>
      <c r="E1722" s="1">
        <v>19</v>
      </c>
      <c r="F1722" s="4">
        <f t="shared" si="57"/>
        <v>0.48717948717948717</v>
      </c>
      <c r="G1722" s="5">
        <f t="shared" si="56"/>
        <v>456</v>
      </c>
      <c r="H1722" s="1">
        <v>936</v>
      </c>
      <c r="J1722" s="1"/>
    </row>
    <row r="1723" spans="1:10" x14ac:dyDescent="0.25">
      <c r="A1723" s="3" t="s">
        <v>126</v>
      </c>
      <c r="B1723" s="1">
        <v>31</v>
      </c>
      <c r="C1723" s="1">
        <v>41</v>
      </c>
      <c r="D1723" s="1">
        <v>22</v>
      </c>
      <c r="E1723" s="1">
        <v>19</v>
      </c>
      <c r="F1723" s="4">
        <f t="shared" si="57"/>
        <v>0.46341463414634149</v>
      </c>
      <c r="G1723" s="5">
        <f t="shared" si="56"/>
        <v>589</v>
      </c>
      <c r="H1723" s="1">
        <v>1271</v>
      </c>
      <c r="J1723" s="1"/>
    </row>
    <row r="1724" spans="1:10" x14ac:dyDescent="0.25">
      <c r="A1724" s="3">
        <v>2510</v>
      </c>
      <c r="B1724" s="1">
        <v>4</v>
      </c>
      <c r="C1724" s="1">
        <v>39</v>
      </c>
      <c r="D1724" s="1">
        <v>20</v>
      </c>
      <c r="E1724" s="1">
        <v>19</v>
      </c>
      <c r="F1724" s="4">
        <f t="shared" si="57"/>
        <v>0.48717948717948717</v>
      </c>
      <c r="G1724" s="5">
        <f t="shared" si="56"/>
        <v>76</v>
      </c>
      <c r="H1724" s="1">
        <v>156</v>
      </c>
      <c r="J1724" s="1"/>
    </row>
    <row r="1725" spans="1:10" x14ac:dyDescent="0.25">
      <c r="A1725" s="3" t="s">
        <v>889</v>
      </c>
      <c r="B1725" s="1">
        <v>4</v>
      </c>
      <c r="C1725" s="1">
        <v>39</v>
      </c>
      <c r="D1725" s="1">
        <v>20</v>
      </c>
      <c r="E1725" s="1">
        <v>19</v>
      </c>
      <c r="F1725" s="4">
        <f t="shared" si="57"/>
        <v>0.48717948717948717</v>
      </c>
      <c r="G1725" s="5">
        <f t="shared" si="56"/>
        <v>76</v>
      </c>
      <c r="H1725" s="1">
        <v>156</v>
      </c>
      <c r="J1725" s="1"/>
    </row>
    <row r="1726" spans="1:10" x14ac:dyDescent="0.25">
      <c r="A1726" s="3" t="s">
        <v>104</v>
      </c>
      <c r="B1726" s="1">
        <v>257</v>
      </c>
      <c r="C1726" s="1">
        <v>33</v>
      </c>
      <c r="D1726" s="1">
        <v>14</v>
      </c>
      <c r="E1726" s="1">
        <v>19</v>
      </c>
      <c r="F1726" s="4">
        <f t="shared" si="57"/>
        <v>0.5757575757575758</v>
      </c>
      <c r="G1726" s="5">
        <f t="shared" si="56"/>
        <v>4883</v>
      </c>
      <c r="H1726" s="1">
        <v>8481</v>
      </c>
      <c r="J1726" s="1"/>
    </row>
    <row r="1727" spans="1:10" x14ac:dyDescent="0.25">
      <c r="A1727" s="3" t="s">
        <v>890</v>
      </c>
      <c r="B1727" s="1">
        <v>62</v>
      </c>
      <c r="C1727" s="1">
        <v>36</v>
      </c>
      <c r="D1727" s="1">
        <v>17</v>
      </c>
      <c r="E1727" s="1">
        <v>19</v>
      </c>
      <c r="F1727" s="4">
        <f t="shared" si="57"/>
        <v>0.52777777777777779</v>
      </c>
      <c r="G1727" s="5">
        <f t="shared" si="56"/>
        <v>1178</v>
      </c>
      <c r="H1727" s="1">
        <v>2232</v>
      </c>
      <c r="J1727" s="1"/>
    </row>
    <row r="1728" spans="1:10" x14ac:dyDescent="0.25">
      <c r="A1728" s="3" t="s">
        <v>891</v>
      </c>
      <c r="B1728" s="1">
        <v>82</v>
      </c>
      <c r="C1728" s="1">
        <v>52</v>
      </c>
      <c r="D1728" s="1">
        <v>33</v>
      </c>
      <c r="E1728" s="1">
        <v>19</v>
      </c>
      <c r="F1728" s="4">
        <f t="shared" si="57"/>
        <v>0.36538461538461536</v>
      </c>
      <c r="G1728" s="5">
        <f t="shared" si="56"/>
        <v>1558</v>
      </c>
      <c r="H1728" s="1">
        <v>4264</v>
      </c>
      <c r="J1728" s="1"/>
    </row>
    <row r="1729" spans="1:10" x14ac:dyDescent="0.25">
      <c r="A1729" s="3" t="s">
        <v>287</v>
      </c>
      <c r="B1729" s="1">
        <v>646</v>
      </c>
      <c r="C1729" s="1">
        <v>32</v>
      </c>
      <c r="D1729" s="1">
        <v>13</v>
      </c>
      <c r="E1729" s="1">
        <v>19</v>
      </c>
      <c r="F1729" s="4">
        <f t="shared" si="57"/>
        <v>0.59375</v>
      </c>
      <c r="G1729" s="5">
        <f t="shared" si="56"/>
        <v>12274</v>
      </c>
      <c r="H1729" s="1">
        <v>20672</v>
      </c>
      <c r="J1729" s="1"/>
    </row>
    <row r="1730" spans="1:10" x14ac:dyDescent="0.25">
      <c r="A1730" s="3" t="s">
        <v>150</v>
      </c>
      <c r="B1730" s="1">
        <v>1164</v>
      </c>
      <c r="C1730" s="1">
        <v>34</v>
      </c>
      <c r="D1730" s="1">
        <v>15</v>
      </c>
      <c r="E1730" s="1">
        <v>19</v>
      </c>
      <c r="F1730" s="4">
        <f t="shared" si="57"/>
        <v>0.55882352941176472</v>
      </c>
      <c r="G1730" s="5">
        <f t="shared" si="56"/>
        <v>22116</v>
      </c>
      <c r="H1730" s="1">
        <v>39576</v>
      </c>
      <c r="J1730" s="1"/>
    </row>
    <row r="1731" spans="1:10" x14ac:dyDescent="0.25">
      <c r="A1731" s="3" t="s">
        <v>888</v>
      </c>
      <c r="B1731" s="1">
        <v>7</v>
      </c>
      <c r="C1731" s="1">
        <v>39</v>
      </c>
      <c r="D1731" s="1">
        <v>21</v>
      </c>
      <c r="E1731" s="1">
        <v>18</v>
      </c>
      <c r="F1731" s="4">
        <f t="shared" si="57"/>
        <v>0.46153846153846156</v>
      </c>
      <c r="G1731" s="5">
        <f t="shared" si="56"/>
        <v>126</v>
      </c>
      <c r="H1731" s="1">
        <v>273</v>
      </c>
      <c r="J1731" s="1"/>
    </row>
    <row r="1732" spans="1:10" x14ac:dyDescent="0.25">
      <c r="A1732" s="3">
        <v>656</v>
      </c>
      <c r="B1732" s="1">
        <v>18</v>
      </c>
      <c r="C1732" s="1">
        <v>37</v>
      </c>
      <c r="D1732" s="1">
        <v>19</v>
      </c>
      <c r="E1732" s="1">
        <v>18</v>
      </c>
      <c r="F1732" s="4">
        <f t="shared" si="57"/>
        <v>0.48648648648648651</v>
      </c>
      <c r="G1732" s="5">
        <f t="shared" si="56"/>
        <v>324</v>
      </c>
      <c r="H1732" s="1">
        <v>666</v>
      </c>
      <c r="J1732" s="1"/>
    </row>
    <row r="1733" spans="1:10" x14ac:dyDescent="0.25">
      <c r="A1733" s="3" t="s">
        <v>854</v>
      </c>
      <c r="B1733" s="1">
        <v>2</v>
      </c>
      <c r="C1733" s="1">
        <v>258</v>
      </c>
      <c r="D1733" s="1">
        <v>240</v>
      </c>
      <c r="E1733" s="1">
        <v>18</v>
      </c>
      <c r="F1733" s="4">
        <f t="shared" si="57"/>
        <v>6.9767441860465115E-2</v>
      </c>
      <c r="G1733" s="5">
        <f t="shared" ref="G1733:G1738" si="58">E1733*B1733</f>
        <v>36</v>
      </c>
      <c r="H1733" s="1">
        <v>516</v>
      </c>
      <c r="J1733" s="1"/>
    </row>
    <row r="1734" spans="1:10" x14ac:dyDescent="0.25">
      <c r="A1734" s="3" t="s">
        <v>13</v>
      </c>
      <c r="B1734" s="1">
        <v>65</v>
      </c>
      <c r="C1734" s="1">
        <v>38</v>
      </c>
      <c r="D1734" s="1">
        <v>20</v>
      </c>
      <c r="E1734" s="1">
        <v>18</v>
      </c>
      <c r="F1734" s="4">
        <f t="shared" ref="F1734:F1738" si="59">E1734/C1734</f>
        <v>0.47368421052631576</v>
      </c>
      <c r="G1734" s="5">
        <f t="shared" si="58"/>
        <v>1170</v>
      </c>
      <c r="H1734" s="1">
        <v>2470</v>
      </c>
      <c r="J1734" s="1"/>
    </row>
    <row r="1735" spans="1:10" x14ac:dyDescent="0.25">
      <c r="A1735" s="3">
        <v>2510</v>
      </c>
      <c r="B1735" s="1">
        <v>9</v>
      </c>
      <c r="C1735" s="1">
        <v>39</v>
      </c>
      <c r="D1735" s="1">
        <v>21</v>
      </c>
      <c r="E1735" s="1">
        <v>18</v>
      </c>
      <c r="F1735" s="4">
        <f t="shared" si="59"/>
        <v>0.46153846153846156</v>
      </c>
      <c r="G1735" s="5">
        <f t="shared" si="58"/>
        <v>162</v>
      </c>
      <c r="H1735" s="1">
        <v>351</v>
      </c>
      <c r="J1735" s="1"/>
    </row>
    <row r="1736" spans="1:10" x14ac:dyDescent="0.25">
      <c r="A1736" s="3" t="s">
        <v>238</v>
      </c>
      <c r="B1736" s="1">
        <v>109</v>
      </c>
      <c r="C1736" s="1">
        <v>23</v>
      </c>
      <c r="D1736" s="1">
        <v>5</v>
      </c>
      <c r="E1736" s="1">
        <v>18</v>
      </c>
      <c r="F1736" s="4">
        <f t="shared" si="59"/>
        <v>0.78260869565217395</v>
      </c>
      <c r="G1736" s="5">
        <f t="shared" si="58"/>
        <v>1962</v>
      </c>
      <c r="H1736" s="1">
        <v>2507</v>
      </c>
      <c r="J1736" s="1"/>
    </row>
    <row r="1737" spans="1:10" x14ac:dyDescent="0.25">
      <c r="A1737" s="3" t="s">
        <v>288</v>
      </c>
      <c r="B1737" s="1">
        <v>2595</v>
      </c>
      <c r="C1737" s="1">
        <v>44</v>
      </c>
      <c r="D1737" s="1">
        <v>26</v>
      </c>
      <c r="E1737" s="1">
        <v>18</v>
      </c>
      <c r="F1737" s="4">
        <f t="shared" si="59"/>
        <v>0.40909090909090912</v>
      </c>
      <c r="G1737" s="5">
        <f t="shared" si="58"/>
        <v>46710</v>
      </c>
      <c r="H1737" s="1">
        <v>114180</v>
      </c>
      <c r="J1737" s="1"/>
    </row>
    <row r="1738" spans="1:10" x14ac:dyDescent="0.25">
      <c r="A1738" s="3">
        <v>7001</v>
      </c>
      <c r="B1738" s="1">
        <v>9</v>
      </c>
      <c r="C1738" s="1">
        <v>26</v>
      </c>
      <c r="D1738" s="1">
        <v>8</v>
      </c>
      <c r="E1738" s="1">
        <v>18</v>
      </c>
      <c r="F1738" s="4">
        <f t="shared" si="59"/>
        <v>0.69230769230769229</v>
      </c>
      <c r="G1738" s="5">
        <f t="shared" si="58"/>
        <v>162</v>
      </c>
      <c r="H1738" s="1">
        <v>234</v>
      </c>
      <c r="J1738" s="1"/>
    </row>
    <row r="1739" spans="1:10" x14ac:dyDescent="0.25">
      <c r="A1739" s="3" t="s">
        <v>892</v>
      </c>
      <c r="B1739" s="1">
        <v>53</v>
      </c>
      <c r="C1739" s="1">
        <v>31</v>
      </c>
      <c r="D1739" s="1">
        <v>13</v>
      </c>
      <c r="E1739" s="1">
        <v>18</v>
      </c>
      <c r="F1739" s="4">
        <f t="shared" ref="F1739:F1796" si="60">E1739/C1739</f>
        <v>0.58064516129032262</v>
      </c>
      <c r="G1739" s="5">
        <f t="shared" ref="G1739:G1796" si="61">E1739*B1739</f>
        <v>954</v>
      </c>
      <c r="H1739" s="1">
        <v>1643</v>
      </c>
      <c r="J1739" s="1"/>
    </row>
    <row r="1740" spans="1:10" x14ac:dyDescent="0.25">
      <c r="A1740" s="3" t="s">
        <v>17</v>
      </c>
      <c r="B1740" s="1">
        <v>413</v>
      </c>
      <c r="C1740" s="1">
        <v>20</v>
      </c>
      <c r="D1740" s="1">
        <v>3</v>
      </c>
      <c r="E1740" s="1">
        <v>17</v>
      </c>
      <c r="F1740" s="4">
        <f t="shared" si="60"/>
        <v>0.85</v>
      </c>
      <c r="G1740" s="5">
        <f t="shared" si="61"/>
        <v>7021</v>
      </c>
      <c r="H1740" s="1">
        <v>8260</v>
      </c>
      <c r="J1740" s="1"/>
    </row>
    <row r="1741" spans="1:10" x14ac:dyDescent="0.25">
      <c r="A1741" s="3" t="s">
        <v>893</v>
      </c>
      <c r="B1741" s="1">
        <v>6</v>
      </c>
      <c r="C1741" s="1">
        <v>37</v>
      </c>
      <c r="D1741" s="1">
        <v>20</v>
      </c>
      <c r="E1741" s="1">
        <v>17</v>
      </c>
      <c r="F1741" s="4">
        <f t="shared" si="60"/>
        <v>0.45945945945945948</v>
      </c>
      <c r="G1741" s="5">
        <f t="shared" si="61"/>
        <v>102</v>
      </c>
      <c r="H1741" s="1">
        <v>222</v>
      </c>
      <c r="J1741" s="1"/>
    </row>
    <row r="1742" spans="1:10" x14ac:dyDescent="0.25">
      <c r="A1742" s="3" t="s">
        <v>894</v>
      </c>
      <c r="B1742" s="1">
        <v>33</v>
      </c>
      <c r="C1742" s="1">
        <v>82</v>
      </c>
      <c r="D1742" s="1">
        <v>65</v>
      </c>
      <c r="E1742" s="1">
        <v>17</v>
      </c>
      <c r="F1742" s="4">
        <f t="shared" si="60"/>
        <v>0.2073170731707317</v>
      </c>
      <c r="G1742" s="5">
        <f t="shared" si="61"/>
        <v>561</v>
      </c>
      <c r="H1742" s="1">
        <v>2706</v>
      </c>
      <c r="J1742" s="1"/>
    </row>
    <row r="1743" spans="1:10" x14ac:dyDescent="0.25">
      <c r="A1743" s="3" t="s">
        <v>90</v>
      </c>
      <c r="B1743" s="1">
        <v>162</v>
      </c>
      <c r="C1743" s="1">
        <v>31</v>
      </c>
      <c r="D1743" s="1">
        <v>14</v>
      </c>
      <c r="E1743" s="1">
        <v>17</v>
      </c>
      <c r="F1743" s="4">
        <f t="shared" si="60"/>
        <v>0.54838709677419351</v>
      </c>
      <c r="G1743" s="5">
        <f t="shared" si="61"/>
        <v>2754</v>
      </c>
      <c r="H1743" s="1">
        <v>5022</v>
      </c>
      <c r="J1743" s="1"/>
    </row>
    <row r="1744" spans="1:10" x14ac:dyDescent="0.25">
      <c r="A1744" s="3" t="s">
        <v>278</v>
      </c>
      <c r="B1744" s="1">
        <v>228</v>
      </c>
      <c r="C1744" s="1">
        <v>23</v>
      </c>
      <c r="D1744" s="1">
        <v>6</v>
      </c>
      <c r="E1744" s="1">
        <v>17</v>
      </c>
      <c r="F1744" s="4">
        <f t="shared" si="60"/>
        <v>0.73913043478260865</v>
      </c>
      <c r="G1744" s="5">
        <f t="shared" si="61"/>
        <v>3876</v>
      </c>
      <c r="H1744" s="1">
        <v>5244</v>
      </c>
      <c r="J1744" s="1"/>
    </row>
    <row r="1745" spans="1:10" x14ac:dyDescent="0.25">
      <c r="A1745" s="3" t="s">
        <v>895</v>
      </c>
      <c r="B1745" s="1">
        <v>38</v>
      </c>
      <c r="C1745" s="1">
        <v>23</v>
      </c>
      <c r="D1745" s="1">
        <v>6</v>
      </c>
      <c r="E1745" s="1">
        <v>17</v>
      </c>
      <c r="F1745" s="4">
        <f t="shared" si="60"/>
        <v>0.73913043478260865</v>
      </c>
      <c r="G1745" s="5">
        <f t="shared" si="61"/>
        <v>646</v>
      </c>
      <c r="H1745" s="1">
        <v>874</v>
      </c>
      <c r="J1745" s="1"/>
    </row>
    <row r="1746" spans="1:10" x14ac:dyDescent="0.25">
      <c r="A1746" s="3" t="s">
        <v>18</v>
      </c>
      <c r="B1746" s="1">
        <v>153</v>
      </c>
      <c r="C1746" s="1">
        <v>19</v>
      </c>
      <c r="D1746" s="1">
        <v>2</v>
      </c>
      <c r="E1746" s="1">
        <v>17</v>
      </c>
      <c r="F1746" s="4">
        <f t="shared" si="60"/>
        <v>0.89473684210526316</v>
      </c>
      <c r="G1746" s="5">
        <f t="shared" si="61"/>
        <v>2601</v>
      </c>
      <c r="H1746" s="1">
        <v>2907</v>
      </c>
      <c r="J1746" s="1"/>
    </row>
    <row r="1747" spans="1:10" x14ac:dyDescent="0.25">
      <c r="A1747" s="3" t="s">
        <v>179</v>
      </c>
      <c r="B1747" s="1">
        <v>25</v>
      </c>
      <c r="C1747" s="1">
        <v>32</v>
      </c>
      <c r="D1747" s="1">
        <v>15</v>
      </c>
      <c r="E1747" s="1">
        <v>17</v>
      </c>
      <c r="F1747" s="4">
        <f t="shared" si="60"/>
        <v>0.53125</v>
      </c>
      <c r="G1747" s="5">
        <f t="shared" si="61"/>
        <v>425</v>
      </c>
      <c r="H1747" s="1">
        <v>800</v>
      </c>
      <c r="J1747" s="1"/>
    </row>
    <row r="1748" spans="1:10" x14ac:dyDescent="0.25">
      <c r="A1748" s="3" t="s">
        <v>896</v>
      </c>
      <c r="B1748" s="1">
        <v>12</v>
      </c>
      <c r="C1748" s="1">
        <v>39</v>
      </c>
      <c r="D1748" s="1">
        <v>22</v>
      </c>
      <c r="E1748" s="1">
        <v>17</v>
      </c>
      <c r="F1748" s="4">
        <f t="shared" si="60"/>
        <v>0.4358974358974359</v>
      </c>
      <c r="G1748" s="5">
        <f t="shared" si="61"/>
        <v>204</v>
      </c>
      <c r="H1748" s="1">
        <v>468</v>
      </c>
      <c r="J1748" s="1"/>
    </row>
    <row r="1749" spans="1:10" x14ac:dyDescent="0.25">
      <c r="A1749" s="3" t="s">
        <v>897</v>
      </c>
      <c r="B1749" s="1">
        <v>8</v>
      </c>
      <c r="C1749" s="1">
        <v>39</v>
      </c>
      <c r="D1749" s="1">
        <v>22</v>
      </c>
      <c r="E1749" s="1">
        <v>17</v>
      </c>
      <c r="F1749" s="4">
        <f t="shared" si="60"/>
        <v>0.4358974358974359</v>
      </c>
      <c r="G1749" s="5">
        <f t="shared" si="61"/>
        <v>136</v>
      </c>
      <c r="H1749" s="1">
        <v>312</v>
      </c>
      <c r="J1749" s="1"/>
    </row>
    <row r="1750" spans="1:10" x14ac:dyDescent="0.25">
      <c r="A1750" s="3" t="s">
        <v>127</v>
      </c>
      <c r="B1750" s="1">
        <v>146</v>
      </c>
      <c r="C1750" s="1">
        <v>31</v>
      </c>
      <c r="D1750" s="1">
        <v>14</v>
      </c>
      <c r="E1750" s="1">
        <v>17</v>
      </c>
      <c r="F1750" s="4">
        <f t="shared" si="60"/>
        <v>0.54838709677419351</v>
      </c>
      <c r="G1750" s="5">
        <f t="shared" si="61"/>
        <v>2482</v>
      </c>
      <c r="H1750" s="1">
        <v>4526</v>
      </c>
      <c r="J1750" s="1"/>
    </row>
    <row r="1751" spans="1:10" x14ac:dyDescent="0.25">
      <c r="A1751" s="3" t="s">
        <v>364</v>
      </c>
      <c r="B1751" s="1">
        <v>5</v>
      </c>
      <c r="C1751" s="1">
        <v>39</v>
      </c>
      <c r="D1751" s="1">
        <v>22</v>
      </c>
      <c r="E1751" s="1">
        <v>17</v>
      </c>
      <c r="F1751" s="4">
        <f t="shared" si="60"/>
        <v>0.4358974358974359</v>
      </c>
      <c r="G1751" s="5">
        <f t="shared" si="61"/>
        <v>85</v>
      </c>
      <c r="H1751" s="1">
        <v>195</v>
      </c>
      <c r="J1751" s="1"/>
    </row>
    <row r="1752" spans="1:10" x14ac:dyDescent="0.25">
      <c r="A1752" s="3" t="s">
        <v>202</v>
      </c>
      <c r="B1752" s="1">
        <v>69</v>
      </c>
      <c r="C1752" s="1">
        <v>39</v>
      </c>
      <c r="D1752" s="1">
        <v>22</v>
      </c>
      <c r="E1752" s="1">
        <v>17</v>
      </c>
      <c r="F1752" s="4">
        <f t="shared" si="60"/>
        <v>0.4358974358974359</v>
      </c>
      <c r="G1752" s="5">
        <f t="shared" si="61"/>
        <v>1173</v>
      </c>
      <c r="H1752" s="1">
        <v>2691</v>
      </c>
      <c r="J1752" s="1"/>
    </row>
    <row r="1753" spans="1:10" x14ac:dyDescent="0.25">
      <c r="A1753" s="3" t="s">
        <v>898</v>
      </c>
      <c r="B1753" s="1">
        <v>4</v>
      </c>
      <c r="C1753" s="1">
        <v>52</v>
      </c>
      <c r="D1753" s="1">
        <v>35</v>
      </c>
      <c r="E1753" s="1">
        <v>17</v>
      </c>
      <c r="F1753" s="4">
        <f t="shared" si="60"/>
        <v>0.32692307692307693</v>
      </c>
      <c r="G1753" s="5">
        <f t="shared" si="61"/>
        <v>68</v>
      </c>
      <c r="H1753" s="1">
        <v>208</v>
      </c>
      <c r="J1753" s="1"/>
    </row>
    <row r="1754" spans="1:10" x14ac:dyDescent="0.25">
      <c r="A1754" s="3">
        <v>9596</v>
      </c>
      <c r="B1754" s="1">
        <v>110</v>
      </c>
      <c r="C1754" s="1">
        <v>31</v>
      </c>
      <c r="D1754" s="1">
        <v>14</v>
      </c>
      <c r="E1754" s="1">
        <v>17</v>
      </c>
      <c r="F1754" s="4">
        <f t="shared" si="60"/>
        <v>0.54838709677419351</v>
      </c>
      <c r="G1754" s="5">
        <f t="shared" si="61"/>
        <v>1870</v>
      </c>
      <c r="H1754" s="1">
        <v>3410</v>
      </c>
      <c r="J1754" s="1"/>
    </row>
    <row r="1755" spans="1:10" x14ac:dyDescent="0.25">
      <c r="A1755" s="3" t="s">
        <v>899</v>
      </c>
      <c r="B1755" s="1">
        <v>121</v>
      </c>
      <c r="C1755" s="1">
        <v>24</v>
      </c>
      <c r="D1755" s="1">
        <v>8</v>
      </c>
      <c r="E1755" s="1">
        <v>16</v>
      </c>
      <c r="F1755" s="4">
        <f t="shared" si="60"/>
        <v>0.66666666666666663</v>
      </c>
      <c r="G1755" s="5">
        <f t="shared" si="61"/>
        <v>1936</v>
      </c>
      <c r="H1755" s="1">
        <v>2904</v>
      </c>
      <c r="J1755" s="1"/>
    </row>
    <row r="1756" spans="1:10" x14ac:dyDescent="0.25">
      <c r="A1756" s="3" t="s">
        <v>900</v>
      </c>
      <c r="B1756" s="1">
        <v>2</v>
      </c>
      <c r="C1756" s="1">
        <v>135</v>
      </c>
      <c r="D1756" s="1">
        <v>119</v>
      </c>
      <c r="E1756" s="1">
        <v>16</v>
      </c>
      <c r="F1756" s="4">
        <f t="shared" si="60"/>
        <v>0.11851851851851852</v>
      </c>
      <c r="G1756" s="5">
        <f t="shared" si="61"/>
        <v>32</v>
      </c>
      <c r="H1756" s="1">
        <v>270</v>
      </c>
      <c r="J1756" s="1"/>
    </row>
    <row r="1757" spans="1:10" x14ac:dyDescent="0.25">
      <c r="A1757" s="3" t="s">
        <v>140</v>
      </c>
      <c r="B1757" s="1">
        <v>127</v>
      </c>
      <c r="C1757" s="1">
        <v>54</v>
      </c>
      <c r="D1757" s="1">
        <v>38</v>
      </c>
      <c r="E1757" s="1">
        <v>16</v>
      </c>
      <c r="F1757" s="4">
        <f t="shared" si="60"/>
        <v>0.29629629629629628</v>
      </c>
      <c r="G1757" s="5">
        <f t="shared" si="61"/>
        <v>2032</v>
      </c>
      <c r="H1757" s="1">
        <v>6858</v>
      </c>
      <c r="J1757" s="1"/>
    </row>
    <row r="1758" spans="1:10" x14ac:dyDescent="0.25">
      <c r="A1758" s="3" t="s">
        <v>54</v>
      </c>
      <c r="B1758" s="1">
        <v>75</v>
      </c>
      <c r="C1758" s="1">
        <v>19</v>
      </c>
      <c r="D1758" s="1">
        <v>3</v>
      </c>
      <c r="E1758" s="1">
        <v>16</v>
      </c>
      <c r="F1758" s="4">
        <f t="shared" si="60"/>
        <v>0.84210526315789469</v>
      </c>
      <c r="G1758" s="5">
        <f t="shared" si="61"/>
        <v>1200</v>
      </c>
      <c r="H1758" s="1">
        <v>1425</v>
      </c>
      <c r="J1758" s="1"/>
    </row>
    <row r="1759" spans="1:10" x14ac:dyDescent="0.25">
      <c r="A1759" s="3" t="s">
        <v>256</v>
      </c>
      <c r="B1759" s="1">
        <v>28</v>
      </c>
      <c r="C1759" s="1">
        <v>32</v>
      </c>
      <c r="D1759" s="1">
        <v>16</v>
      </c>
      <c r="E1759" s="1">
        <v>16</v>
      </c>
      <c r="F1759" s="4">
        <f t="shared" si="60"/>
        <v>0.5</v>
      </c>
      <c r="G1759" s="5">
        <f t="shared" si="61"/>
        <v>448</v>
      </c>
      <c r="H1759" s="1">
        <v>896</v>
      </c>
      <c r="J1759" s="1"/>
    </row>
    <row r="1760" spans="1:10" x14ac:dyDescent="0.25">
      <c r="A1760" s="3">
        <v>2510</v>
      </c>
      <c r="B1760" s="1">
        <v>49</v>
      </c>
      <c r="C1760" s="1">
        <v>39</v>
      </c>
      <c r="D1760" s="1">
        <v>23</v>
      </c>
      <c r="E1760" s="1">
        <v>16</v>
      </c>
      <c r="F1760" s="4">
        <f t="shared" si="60"/>
        <v>0.41025641025641024</v>
      </c>
      <c r="G1760" s="5">
        <f t="shared" si="61"/>
        <v>784</v>
      </c>
      <c r="H1760" s="1">
        <v>1911</v>
      </c>
      <c r="J1760" s="1"/>
    </row>
    <row r="1761" spans="1:10" x14ac:dyDescent="0.25">
      <c r="A1761" s="3">
        <v>2510</v>
      </c>
      <c r="B1761" s="1">
        <v>15</v>
      </c>
      <c r="C1761" s="1">
        <v>39</v>
      </c>
      <c r="D1761" s="1">
        <v>23</v>
      </c>
      <c r="E1761" s="1">
        <v>16</v>
      </c>
      <c r="F1761" s="4">
        <f t="shared" si="60"/>
        <v>0.41025641025641024</v>
      </c>
      <c r="G1761" s="5">
        <f t="shared" si="61"/>
        <v>240</v>
      </c>
      <c r="H1761" s="1">
        <v>585</v>
      </c>
      <c r="J1761" s="1"/>
    </row>
    <row r="1762" spans="1:10" x14ac:dyDescent="0.25">
      <c r="A1762" s="3" t="s">
        <v>382</v>
      </c>
      <c r="B1762" s="1">
        <v>33</v>
      </c>
      <c r="C1762" s="1">
        <v>39</v>
      </c>
      <c r="D1762" s="1">
        <v>23</v>
      </c>
      <c r="E1762" s="1">
        <v>16</v>
      </c>
      <c r="F1762" s="4">
        <f t="shared" si="60"/>
        <v>0.41025641025641024</v>
      </c>
      <c r="G1762" s="5">
        <f t="shared" si="61"/>
        <v>528</v>
      </c>
      <c r="H1762" s="1">
        <v>1287</v>
      </c>
      <c r="J1762" s="1"/>
    </row>
    <row r="1763" spans="1:10" x14ac:dyDescent="0.25">
      <c r="A1763" s="3" t="s">
        <v>391</v>
      </c>
      <c r="B1763" s="1">
        <v>8</v>
      </c>
      <c r="C1763" s="1">
        <v>55</v>
      </c>
      <c r="D1763" s="1">
        <v>39</v>
      </c>
      <c r="E1763" s="1">
        <v>16</v>
      </c>
      <c r="F1763" s="4">
        <f t="shared" si="60"/>
        <v>0.29090909090909089</v>
      </c>
      <c r="G1763" s="5">
        <f t="shared" si="61"/>
        <v>128</v>
      </c>
      <c r="H1763" s="1">
        <v>440</v>
      </c>
      <c r="J1763" s="1"/>
    </row>
    <row r="1764" spans="1:10" x14ac:dyDescent="0.25">
      <c r="A1764" s="3" t="s">
        <v>901</v>
      </c>
      <c r="B1764" s="1">
        <v>9</v>
      </c>
      <c r="C1764" s="1">
        <v>50</v>
      </c>
      <c r="D1764" s="1">
        <v>34</v>
      </c>
      <c r="E1764" s="1">
        <v>16</v>
      </c>
      <c r="F1764" s="4">
        <f t="shared" si="60"/>
        <v>0.32</v>
      </c>
      <c r="G1764" s="5">
        <f t="shared" si="61"/>
        <v>144</v>
      </c>
      <c r="H1764" s="1">
        <v>450</v>
      </c>
      <c r="J1764" s="1"/>
    </row>
    <row r="1765" spans="1:10" x14ac:dyDescent="0.25">
      <c r="A1765" s="3" t="s">
        <v>232</v>
      </c>
      <c r="B1765" s="1">
        <v>85</v>
      </c>
      <c r="C1765" s="1">
        <v>32</v>
      </c>
      <c r="D1765" s="1">
        <v>16</v>
      </c>
      <c r="E1765" s="1">
        <v>16</v>
      </c>
      <c r="F1765" s="4">
        <f t="shared" si="60"/>
        <v>0.5</v>
      </c>
      <c r="G1765" s="5">
        <f t="shared" si="61"/>
        <v>1360</v>
      </c>
      <c r="H1765" s="1">
        <v>2720</v>
      </c>
      <c r="J1765" s="1"/>
    </row>
    <row r="1766" spans="1:10" x14ac:dyDescent="0.25">
      <c r="A1766" s="3" t="s">
        <v>307</v>
      </c>
      <c r="B1766" s="1">
        <v>127</v>
      </c>
      <c r="C1766" s="1">
        <v>23</v>
      </c>
      <c r="D1766" s="1">
        <v>8</v>
      </c>
      <c r="E1766" s="1">
        <v>15</v>
      </c>
      <c r="F1766" s="4">
        <f t="shared" si="60"/>
        <v>0.65217391304347827</v>
      </c>
      <c r="G1766" s="5">
        <f t="shared" si="61"/>
        <v>1905</v>
      </c>
      <c r="H1766" s="1">
        <v>2921</v>
      </c>
      <c r="J1766" s="1"/>
    </row>
    <row r="1767" spans="1:10" x14ac:dyDescent="0.25">
      <c r="A1767" s="3" t="s">
        <v>902</v>
      </c>
      <c r="B1767" s="1">
        <v>89</v>
      </c>
      <c r="C1767" s="1">
        <v>30</v>
      </c>
      <c r="D1767" s="1">
        <v>15</v>
      </c>
      <c r="E1767" s="1">
        <v>15</v>
      </c>
      <c r="F1767" s="4">
        <f t="shared" si="60"/>
        <v>0.5</v>
      </c>
      <c r="G1767" s="5">
        <f t="shared" si="61"/>
        <v>1335</v>
      </c>
      <c r="H1767" s="1">
        <v>2670</v>
      </c>
      <c r="J1767" s="1"/>
    </row>
    <row r="1768" spans="1:10" x14ac:dyDescent="0.25">
      <c r="A1768" s="3">
        <v>689</v>
      </c>
      <c r="B1768" s="1">
        <v>36</v>
      </c>
      <c r="C1768" s="1">
        <v>31</v>
      </c>
      <c r="D1768" s="1">
        <v>16</v>
      </c>
      <c r="E1768" s="1">
        <v>15</v>
      </c>
      <c r="F1768" s="4">
        <f t="shared" si="60"/>
        <v>0.4838709677419355</v>
      </c>
      <c r="G1768" s="5">
        <f t="shared" si="61"/>
        <v>540</v>
      </c>
      <c r="H1768" s="1">
        <v>1116</v>
      </c>
      <c r="J1768" s="1"/>
    </row>
    <row r="1769" spans="1:10" x14ac:dyDescent="0.25">
      <c r="A1769" s="3" t="s">
        <v>903</v>
      </c>
      <c r="B1769" s="1">
        <v>54</v>
      </c>
      <c r="C1769" s="1">
        <v>31</v>
      </c>
      <c r="D1769" s="1">
        <v>16</v>
      </c>
      <c r="E1769" s="1">
        <v>15</v>
      </c>
      <c r="F1769" s="4">
        <f t="shared" si="60"/>
        <v>0.4838709677419355</v>
      </c>
      <c r="G1769" s="5">
        <f t="shared" si="61"/>
        <v>810</v>
      </c>
      <c r="H1769" s="1">
        <v>1674</v>
      </c>
      <c r="J1769" s="1"/>
    </row>
    <row r="1770" spans="1:10" x14ac:dyDescent="0.25">
      <c r="A1770" s="3">
        <v>2920</v>
      </c>
      <c r="B1770" s="1">
        <v>7</v>
      </c>
      <c r="C1770" s="1">
        <v>30</v>
      </c>
      <c r="D1770" s="1">
        <v>15</v>
      </c>
      <c r="E1770" s="1">
        <v>15</v>
      </c>
      <c r="F1770" s="4">
        <f t="shared" si="60"/>
        <v>0.5</v>
      </c>
      <c r="G1770" s="5">
        <f t="shared" si="61"/>
        <v>105</v>
      </c>
      <c r="H1770" s="1">
        <v>210</v>
      </c>
      <c r="J1770" s="1"/>
    </row>
    <row r="1771" spans="1:10" x14ac:dyDescent="0.25">
      <c r="A1771" s="3" t="s">
        <v>327</v>
      </c>
      <c r="B1771" s="1">
        <v>63</v>
      </c>
      <c r="C1771" s="1">
        <v>31</v>
      </c>
      <c r="D1771" s="1">
        <v>16</v>
      </c>
      <c r="E1771" s="1">
        <v>15</v>
      </c>
      <c r="F1771" s="4">
        <f t="shared" si="60"/>
        <v>0.4838709677419355</v>
      </c>
      <c r="G1771" s="5">
        <f t="shared" si="61"/>
        <v>945</v>
      </c>
      <c r="H1771" s="1">
        <v>1953</v>
      </c>
      <c r="J1771" s="1"/>
    </row>
    <row r="1772" spans="1:10" x14ac:dyDescent="0.25">
      <c r="A1772" s="3" t="s">
        <v>157</v>
      </c>
      <c r="B1772" s="1">
        <v>136</v>
      </c>
      <c r="C1772" s="1">
        <v>32</v>
      </c>
      <c r="D1772" s="1">
        <v>17</v>
      </c>
      <c r="E1772" s="1">
        <v>15</v>
      </c>
      <c r="F1772" s="4">
        <f t="shared" si="60"/>
        <v>0.46875</v>
      </c>
      <c r="G1772" s="5">
        <f t="shared" si="61"/>
        <v>2040</v>
      </c>
      <c r="H1772" s="1">
        <v>4352</v>
      </c>
      <c r="J1772" s="1"/>
    </row>
    <row r="1773" spans="1:10" x14ac:dyDescent="0.25">
      <c r="A1773" s="3" t="s">
        <v>370</v>
      </c>
      <c r="B1773" s="1">
        <v>23</v>
      </c>
      <c r="C1773" s="1">
        <v>30</v>
      </c>
      <c r="D1773" s="1">
        <v>15</v>
      </c>
      <c r="E1773" s="1">
        <v>15</v>
      </c>
      <c r="F1773" s="4">
        <f t="shared" si="60"/>
        <v>0.5</v>
      </c>
      <c r="G1773" s="5">
        <f t="shared" si="61"/>
        <v>345</v>
      </c>
      <c r="H1773" s="1">
        <v>690</v>
      </c>
      <c r="J1773" s="1"/>
    </row>
    <row r="1774" spans="1:10" x14ac:dyDescent="0.25">
      <c r="A1774" s="3" t="s">
        <v>20</v>
      </c>
      <c r="B1774" s="1">
        <v>163</v>
      </c>
      <c r="C1774" s="1">
        <v>27</v>
      </c>
      <c r="D1774" s="1">
        <v>13</v>
      </c>
      <c r="E1774" s="1">
        <v>14</v>
      </c>
      <c r="F1774" s="4">
        <f t="shared" si="60"/>
        <v>0.51851851851851849</v>
      </c>
      <c r="G1774" s="5">
        <f t="shared" si="61"/>
        <v>2282</v>
      </c>
      <c r="H1774" s="1">
        <v>4401</v>
      </c>
      <c r="J1774" s="1"/>
    </row>
    <row r="1775" spans="1:10" x14ac:dyDescent="0.25">
      <c r="A1775" s="3" t="s">
        <v>322</v>
      </c>
      <c r="B1775" s="1">
        <v>68</v>
      </c>
      <c r="C1775" s="1">
        <v>27</v>
      </c>
      <c r="D1775" s="1">
        <v>13</v>
      </c>
      <c r="E1775" s="1">
        <v>14</v>
      </c>
      <c r="F1775" s="4">
        <f t="shared" si="60"/>
        <v>0.51851851851851849</v>
      </c>
      <c r="G1775" s="5">
        <f t="shared" si="61"/>
        <v>952</v>
      </c>
      <c r="H1775" s="1">
        <v>1836</v>
      </c>
      <c r="J1775" s="1"/>
    </row>
    <row r="1776" spans="1:10" x14ac:dyDescent="0.25">
      <c r="A1776" s="3" t="s">
        <v>904</v>
      </c>
      <c r="B1776" s="1">
        <v>36</v>
      </c>
      <c r="C1776" s="1">
        <v>23</v>
      </c>
      <c r="D1776" s="1">
        <v>9</v>
      </c>
      <c r="E1776" s="1">
        <v>14</v>
      </c>
      <c r="F1776" s="4">
        <f t="shared" si="60"/>
        <v>0.60869565217391308</v>
      </c>
      <c r="G1776" s="5">
        <f t="shared" si="61"/>
        <v>504</v>
      </c>
      <c r="H1776" s="1">
        <v>828</v>
      </c>
      <c r="J1776" s="1"/>
    </row>
    <row r="1777" spans="1:10" x14ac:dyDescent="0.25">
      <c r="A1777" s="3">
        <v>1742</v>
      </c>
      <c r="B1777" s="1">
        <v>7</v>
      </c>
      <c r="C1777" s="1">
        <v>28</v>
      </c>
      <c r="D1777" s="1">
        <v>14</v>
      </c>
      <c r="E1777" s="1">
        <v>14</v>
      </c>
      <c r="F1777" s="4">
        <f t="shared" si="60"/>
        <v>0.5</v>
      </c>
      <c r="G1777" s="5">
        <f t="shared" si="61"/>
        <v>98</v>
      </c>
      <c r="H1777" s="1">
        <v>196</v>
      </c>
      <c r="J1777" s="1"/>
    </row>
    <row r="1778" spans="1:10" x14ac:dyDescent="0.25">
      <c r="A1778" s="3" t="s">
        <v>905</v>
      </c>
      <c r="B1778" s="1">
        <v>39</v>
      </c>
      <c r="C1778" s="1">
        <v>26</v>
      </c>
      <c r="D1778" s="1">
        <v>12</v>
      </c>
      <c r="E1778" s="1">
        <v>14</v>
      </c>
      <c r="F1778" s="4">
        <f t="shared" si="60"/>
        <v>0.53846153846153844</v>
      </c>
      <c r="G1778" s="5">
        <f t="shared" si="61"/>
        <v>546</v>
      </c>
      <c r="H1778" s="1">
        <v>1014</v>
      </c>
      <c r="J1778" s="1"/>
    </row>
    <row r="1779" spans="1:10" x14ac:dyDescent="0.25">
      <c r="A1779" s="3" t="s">
        <v>303</v>
      </c>
      <c r="B1779" s="1">
        <v>171</v>
      </c>
      <c r="C1779" s="1">
        <v>23</v>
      </c>
      <c r="D1779" s="1">
        <v>9</v>
      </c>
      <c r="E1779" s="1">
        <v>14</v>
      </c>
      <c r="F1779" s="4">
        <f t="shared" si="60"/>
        <v>0.60869565217391308</v>
      </c>
      <c r="G1779" s="5">
        <f t="shared" si="61"/>
        <v>2394</v>
      </c>
      <c r="H1779" s="1">
        <v>3933</v>
      </c>
      <c r="J1779" s="1"/>
    </row>
    <row r="1780" spans="1:10" x14ac:dyDescent="0.25">
      <c r="A1780" s="3" t="s">
        <v>186</v>
      </c>
      <c r="B1780" s="1">
        <v>10</v>
      </c>
      <c r="C1780" s="1">
        <v>55</v>
      </c>
      <c r="D1780" s="1">
        <v>41</v>
      </c>
      <c r="E1780" s="1">
        <v>14</v>
      </c>
      <c r="F1780" s="4">
        <f t="shared" si="60"/>
        <v>0.25454545454545452</v>
      </c>
      <c r="G1780" s="5">
        <f t="shared" si="61"/>
        <v>140</v>
      </c>
      <c r="H1780" s="1">
        <v>550</v>
      </c>
      <c r="J1780" s="1"/>
    </row>
    <row r="1781" spans="1:10" x14ac:dyDescent="0.25">
      <c r="A1781" s="3" t="s">
        <v>213</v>
      </c>
      <c r="B1781" s="1">
        <v>544</v>
      </c>
      <c r="C1781" s="1">
        <v>26</v>
      </c>
      <c r="D1781" s="1">
        <v>12</v>
      </c>
      <c r="E1781" s="1">
        <v>14</v>
      </c>
      <c r="F1781" s="4">
        <f t="shared" si="60"/>
        <v>0.53846153846153844</v>
      </c>
      <c r="G1781" s="5">
        <f t="shared" si="61"/>
        <v>7616</v>
      </c>
      <c r="H1781" s="1">
        <v>14144</v>
      </c>
      <c r="J1781" s="1"/>
    </row>
    <row r="1782" spans="1:10" x14ac:dyDescent="0.25">
      <c r="A1782" s="3">
        <v>17006</v>
      </c>
      <c r="B1782" s="1">
        <v>5</v>
      </c>
      <c r="C1782" s="1">
        <v>31</v>
      </c>
      <c r="D1782" s="1">
        <v>17</v>
      </c>
      <c r="E1782" s="1">
        <v>14</v>
      </c>
      <c r="F1782" s="4">
        <f t="shared" si="60"/>
        <v>0.45161290322580644</v>
      </c>
      <c r="G1782" s="5">
        <f t="shared" si="61"/>
        <v>70</v>
      </c>
      <c r="H1782" s="1">
        <v>155</v>
      </c>
      <c r="J1782" s="1"/>
    </row>
    <row r="1783" spans="1:10" x14ac:dyDescent="0.25">
      <c r="A1783" s="3">
        <v>17006</v>
      </c>
      <c r="B1783" s="1">
        <v>1</v>
      </c>
      <c r="C1783" s="1">
        <v>31</v>
      </c>
      <c r="D1783" s="1">
        <v>17</v>
      </c>
      <c r="E1783" s="1">
        <v>14</v>
      </c>
      <c r="F1783" s="4">
        <f t="shared" si="60"/>
        <v>0.45161290322580644</v>
      </c>
      <c r="G1783" s="5">
        <f t="shared" si="61"/>
        <v>14</v>
      </c>
      <c r="H1783" s="1">
        <v>31</v>
      </c>
      <c r="J1783" s="1"/>
    </row>
    <row r="1784" spans="1:10" x14ac:dyDescent="0.25">
      <c r="A1784" s="3">
        <v>17006</v>
      </c>
      <c r="B1784" s="1">
        <v>2</v>
      </c>
      <c r="C1784" s="1">
        <v>31</v>
      </c>
      <c r="D1784" s="1">
        <v>17</v>
      </c>
      <c r="E1784" s="1">
        <v>14</v>
      </c>
      <c r="F1784" s="4">
        <f t="shared" si="60"/>
        <v>0.45161290322580644</v>
      </c>
      <c r="G1784" s="5">
        <f t="shared" si="61"/>
        <v>28</v>
      </c>
      <c r="H1784" s="1">
        <v>62</v>
      </c>
      <c r="J1784" s="1"/>
    </row>
    <row r="1785" spans="1:10" x14ac:dyDescent="0.25">
      <c r="A1785" s="3" t="s">
        <v>906</v>
      </c>
      <c r="B1785" s="1">
        <v>1</v>
      </c>
      <c r="C1785" s="1">
        <v>31</v>
      </c>
      <c r="D1785" s="1">
        <v>17</v>
      </c>
      <c r="E1785" s="1">
        <v>14</v>
      </c>
      <c r="F1785" s="4">
        <f t="shared" si="60"/>
        <v>0.45161290322580644</v>
      </c>
      <c r="G1785" s="5">
        <f t="shared" si="61"/>
        <v>14</v>
      </c>
      <c r="H1785" s="1">
        <v>31</v>
      </c>
      <c r="J1785" s="1"/>
    </row>
    <row r="1786" spans="1:10" x14ac:dyDescent="0.25">
      <c r="A1786" s="3">
        <v>143</v>
      </c>
      <c r="B1786" s="1">
        <v>2</v>
      </c>
      <c r="C1786" s="1">
        <v>159</v>
      </c>
      <c r="D1786" s="1">
        <v>146</v>
      </c>
      <c r="E1786" s="1">
        <v>13</v>
      </c>
      <c r="F1786" s="4">
        <f t="shared" si="60"/>
        <v>8.1761006289308172E-2</v>
      </c>
      <c r="G1786" s="5">
        <f t="shared" si="61"/>
        <v>26</v>
      </c>
      <c r="H1786" s="1">
        <v>318</v>
      </c>
      <c r="J1786" s="1"/>
    </row>
    <row r="1787" spans="1:10" x14ac:dyDescent="0.25">
      <c r="A1787" s="3" t="s">
        <v>893</v>
      </c>
      <c r="B1787" s="1">
        <v>8</v>
      </c>
      <c r="C1787" s="1">
        <v>33</v>
      </c>
      <c r="D1787" s="1">
        <v>20</v>
      </c>
      <c r="E1787" s="1">
        <v>13</v>
      </c>
      <c r="F1787" s="4">
        <f t="shared" si="60"/>
        <v>0.39393939393939392</v>
      </c>
      <c r="G1787" s="5">
        <f t="shared" si="61"/>
        <v>104</v>
      </c>
      <c r="H1787" s="1">
        <v>264</v>
      </c>
      <c r="J1787" s="1"/>
    </row>
    <row r="1788" spans="1:10" x14ac:dyDescent="0.25">
      <c r="A1788" s="3" t="s">
        <v>893</v>
      </c>
      <c r="B1788" s="1">
        <v>10</v>
      </c>
      <c r="C1788" s="1">
        <v>33</v>
      </c>
      <c r="D1788" s="1">
        <v>20</v>
      </c>
      <c r="E1788" s="1">
        <v>13</v>
      </c>
      <c r="F1788" s="4">
        <f t="shared" si="60"/>
        <v>0.39393939393939392</v>
      </c>
      <c r="G1788" s="5">
        <f t="shared" si="61"/>
        <v>130</v>
      </c>
      <c r="H1788" s="1">
        <v>330</v>
      </c>
      <c r="J1788" s="1"/>
    </row>
    <row r="1789" spans="1:10" x14ac:dyDescent="0.25">
      <c r="A1789" s="3" t="s">
        <v>904</v>
      </c>
      <c r="B1789" s="1">
        <v>79</v>
      </c>
      <c r="C1789" s="1">
        <v>22</v>
      </c>
      <c r="D1789" s="1">
        <v>9</v>
      </c>
      <c r="E1789" s="1">
        <v>13</v>
      </c>
      <c r="F1789" s="4">
        <f t="shared" si="60"/>
        <v>0.59090909090909094</v>
      </c>
      <c r="G1789" s="5">
        <f t="shared" si="61"/>
        <v>1027</v>
      </c>
      <c r="H1789" s="1">
        <v>1738</v>
      </c>
      <c r="J1789" s="1"/>
    </row>
    <row r="1790" spans="1:10" x14ac:dyDescent="0.25">
      <c r="A1790" s="3" t="s">
        <v>907</v>
      </c>
      <c r="B1790" s="1">
        <v>4</v>
      </c>
      <c r="C1790" s="1">
        <v>111</v>
      </c>
      <c r="D1790" s="1">
        <v>98</v>
      </c>
      <c r="E1790" s="1">
        <v>13</v>
      </c>
      <c r="F1790" s="4">
        <f t="shared" si="60"/>
        <v>0.11711711711711711</v>
      </c>
      <c r="G1790" s="5">
        <f t="shared" si="61"/>
        <v>52</v>
      </c>
      <c r="H1790" s="1">
        <v>444</v>
      </c>
      <c r="J1790" s="1"/>
    </row>
    <row r="1791" spans="1:10" x14ac:dyDescent="0.25">
      <c r="A1791" s="3">
        <v>643</v>
      </c>
      <c r="B1791" s="1">
        <v>4</v>
      </c>
      <c r="C1791" s="1">
        <v>23</v>
      </c>
      <c r="D1791" s="1">
        <v>10</v>
      </c>
      <c r="E1791" s="1">
        <v>13</v>
      </c>
      <c r="F1791" s="4">
        <f t="shared" si="60"/>
        <v>0.56521739130434778</v>
      </c>
      <c r="G1791" s="5">
        <f t="shared" si="61"/>
        <v>52</v>
      </c>
      <c r="H1791" s="1">
        <v>92</v>
      </c>
      <c r="J1791" s="1"/>
    </row>
    <row r="1792" spans="1:10" x14ac:dyDescent="0.25">
      <c r="A1792" s="3">
        <v>643</v>
      </c>
      <c r="B1792" s="1">
        <v>4</v>
      </c>
      <c r="C1792" s="1">
        <v>23</v>
      </c>
      <c r="D1792" s="1">
        <v>10</v>
      </c>
      <c r="E1792" s="1">
        <v>13</v>
      </c>
      <c r="F1792" s="4">
        <f t="shared" si="60"/>
        <v>0.56521739130434778</v>
      </c>
      <c r="G1792" s="5">
        <f t="shared" si="61"/>
        <v>52</v>
      </c>
      <c r="H1792" s="1">
        <v>92</v>
      </c>
      <c r="J1792" s="1"/>
    </row>
    <row r="1793" spans="1:10" x14ac:dyDescent="0.25">
      <c r="A1793" s="3">
        <v>643</v>
      </c>
      <c r="B1793" s="1">
        <v>4</v>
      </c>
      <c r="C1793" s="1">
        <v>23</v>
      </c>
      <c r="D1793" s="1">
        <v>10</v>
      </c>
      <c r="E1793" s="1">
        <v>13</v>
      </c>
      <c r="F1793" s="4">
        <f t="shared" si="60"/>
        <v>0.56521739130434778</v>
      </c>
      <c r="G1793" s="5">
        <f t="shared" si="61"/>
        <v>52</v>
      </c>
      <c r="H1793" s="1">
        <v>92</v>
      </c>
      <c r="J1793" s="1"/>
    </row>
    <row r="1794" spans="1:10" x14ac:dyDescent="0.25">
      <c r="A1794" s="3">
        <v>643</v>
      </c>
      <c r="B1794" s="1">
        <v>4</v>
      </c>
      <c r="C1794" s="1">
        <v>23</v>
      </c>
      <c r="D1794" s="1">
        <v>10</v>
      </c>
      <c r="E1794" s="1">
        <v>13</v>
      </c>
      <c r="F1794" s="4">
        <f t="shared" si="60"/>
        <v>0.56521739130434778</v>
      </c>
      <c r="G1794" s="5">
        <f t="shared" si="61"/>
        <v>52</v>
      </c>
      <c r="H1794" s="1">
        <v>92</v>
      </c>
      <c r="J1794" s="1"/>
    </row>
    <row r="1795" spans="1:10" x14ac:dyDescent="0.25">
      <c r="A1795" s="3">
        <v>645</v>
      </c>
      <c r="B1795" s="1">
        <v>3</v>
      </c>
      <c r="C1795" s="1">
        <v>23</v>
      </c>
      <c r="D1795" s="1">
        <v>10</v>
      </c>
      <c r="E1795" s="1">
        <v>13</v>
      </c>
      <c r="F1795" s="4">
        <f t="shared" si="60"/>
        <v>0.56521739130434778</v>
      </c>
      <c r="G1795" s="5">
        <f t="shared" si="61"/>
        <v>39</v>
      </c>
      <c r="H1795" s="1">
        <v>69</v>
      </c>
      <c r="J1795" s="1"/>
    </row>
    <row r="1796" spans="1:10" x14ac:dyDescent="0.25">
      <c r="A1796" s="3">
        <v>870</v>
      </c>
      <c r="B1796" s="1">
        <v>10</v>
      </c>
      <c r="C1796" s="1">
        <v>23</v>
      </c>
      <c r="D1796" s="1">
        <v>10</v>
      </c>
      <c r="E1796" s="1">
        <v>13</v>
      </c>
      <c r="F1796" s="4">
        <f t="shared" si="60"/>
        <v>0.56521739130434778</v>
      </c>
      <c r="G1796" s="5">
        <f t="shared" si="61"/>
        <v>130</v>
      </c>
      <c r="H1796" s="1">
        <v>230</v>
      </c>
      <c r="J1796" s="1"/>
    </row>
    <row r="1797" spans="1:10" x14ac:dyDescent="0.25">
      <c r="A1797" s="3">
        <v>870</v>
      </c>
      <c r="B1797" s="1">
        <v>19</v>
      </c>
      <c r="C1797" s="1">
        <v>23</v>
      </c>
      <c r="D1797" s="1">
        <v>10</v>
      </c>
      <c r="E1797" s="1">
        <v>13</v>
      </c>
      <c r="F1797" s="4">
        <f t="shared" ref="F1797:F1854" si="62">E1797/C1797</f>
        <v>0.56521739130434778</v>
      </c>
      <c r="G1797" s="5">
        <f t="shared" ref="G1797:G1854" si="63">E1797*B1797</f>
        <v>247</v>
      </c>
      <c r="H1797" s="1">
        <v>437</v>
      </c>
      <c r="J1797" s="1"/>
    </row>
    <row r="1798" spans="1:10" x14ac:dyDescent="0.25">
      <c r="A1798" s="3">
        <v>870</v>
      </c>
      <c r="B1798" s="1">
        <v>5</v>
      </c>
      <c r="C1798" s="1">
        <v>23</v>
      </c>
      <c r="D1798" s="1">
        <v>10</v>
      </c>
      <c r="E1798" s="1">
        <v>13</v>
      </c>
      <c r="F1798" s="4">
        <f t="shared" si="62"/>
        <v>0.56521739130434778</v>
      </c>
      <c r="G1798" s="5">
        <f t="shared" si="63"/>
        <v>65</v>
      </c>
      <c r="H1798" s="1">
        <v>115</v>
      </c>
      <c r="J1798" s="1"/>
    </row>
    <row r="1799" spans="1:10" x14ac:dyDescent="0.25">
      <c r="A1799" s="3">
        <v>870</v>
      </c>
      <c r="B1799" s="1">
        <v>14</v>
      </c>
      <c r="C1799" s="1">
        <v>23</v>
      </c>
      <c r="D1799" s="1">
        <v>10</v>
      </c>
      <c r="E1799" s="1">
        <v>13</v>
      </c>
      <c r="F1799" s="4">
        <f t="shared" si="62"/>
        <v>0.56521739130434778</v>
      </c>
      <c r="G1799" s="5">
        <f t="shared" si="63"/>
        <v>182</v>
      </c>
      <c r="H1799" s="1">
        <v>322</v>
      </c>
      <c r="J1799" s="1"/>
    </row>
    <row r="1800" spans="1:10" x14ac:dyDescent="0.25">
      <c r="A1800" s="3" t="s">
        <v>908</v>
      </c>
      <c r="B1800" s="1">
        <v>49</v>
      </c>
      <c r="C1800" s="1">
        <v>23</v>
      </c>
      <c r="D1800" s="1">
        <v>10</v>
      </c>
      <c r="E1800" s="1">
        <v>13</v>
      </c>
      <c r="F1800" s="4">
        <f t="shared" si="62"/>
        <v>0.56521739130434778</v>
      </c>
      <c r="G1800" s="5">
        <f t="shared" si="63"/>
        <v>637</v>
      </c>
      <c r="H1800" s="1">
        <v>1127</v>
      </c>
      <c r="J1800" s="1"/>
    </row>
    <row r="1801" spans="1:10" x14ac:dyDescent="0.25">
      <c r="A1801" s="3">
        <v>1116</v>
      </c>
      <c r="B1801" s="1">
        <v>80</v>
      </c>
      <c r="C1801" s="1">
        <v>23</v>
      </c>
      <c r="D1801" s="1">
        <v>10</v>
      </c>
      <c r="E1801" s="1">
        <v>13</v>
      </c>
      <c r="F1801" s="4">
        <f t="shared" si="62"/>
        <v>0.56521739130434778</v>
      </c>
      <c r="G1801" s="5">
        <f t="shared" si="63"/>
        <v>1040</v>
      </c>
      <c r="H1801" s="1">
        <v>1840</v>
      </c>
      <c r="J1801" s="1"/>
    </row>
    <row r="1802" spans="1:10" x14ac:dyDescent="0.25">
      <c r="A1802" s="3" t="s">
        <v>909</v>
      </c>
      <c r="B1802" s="1">
        <v>3</v>
      </c>
      <c r="C1802" s="1">
        <v>159</v>
      </c>
      <c r="D1802" s="1">
        <v>146</v>
      </c>
      <c r="E1802" s="1">
        <v>13</v>
      </c>
      <c r="F1802" s="4">
        <f t="shared" si="62"/>
        <v>8.1761006289308172E-2</v>
      </c>
      <c r="G1802" s="5">
        <f t="shared" si="63"/>
        <v>39</v>
      </c>
      <c r="H1802" s="1">
        <v>477</v>
      </c>
      <c r="J1802" s="1"/>
    </row>
    <row r="1803" spans="1:10" x14ac:dyDescent="0.25">
      <c r="A1803" s="3" t="s">
        <v>910</v>
      </c>
      <c r="B1803" s="1">
        <v>2</v>
      </c>
      <c r="C1803" s="1">
        <v>159</v>
      </c>
      <c r="D1803" s="1">
        <v>146</v>
      </c>
      <c r="E1803" s="1">
        <v>13</v>
      </c>
      <c r="F1803" s="4">
        <f t="shared" si="62"/>
        <v>8.1761006289308172E-2</v>
      </c>
      <c r="G1803" s="5">
        <f t="shared" si="63"/>
        <v>26</v>
      </c>
      <c r="H1803" s="1">
        <v>318</v>
      </c>
      <c r="J1803" s="1"/>
    </row>
    <row r="1804" spans="1:10" x14ac:dyDescent="0.25">
      <c r="A1804" s="3">
        <v>2490</v>
      </c>
      <c r="B1804" s="1">
        <v>3</v>
      </c>
      <c r="C1804" s="1">
        <v>20</v>
      </c>
      <c r="D1804" s="1">
        <v>7</v>
      </c>
      <c r="E1804" s="1">
        <v>13</v>
      </c>
      <c r="F1804" s="4">
        <f t="shared" si="62"/>
        <v>0.65</v>
      </c>
      <c r="G1804" s="5">
        <f t="shared" si="63"/>
        <v>39</v>
      </c>
      <c r="H1804" s="1">
        <v>60</v>
      </c>
      <c r="J1804" s="1"/>
    </row>
    <row r="1805" spans="1:10" x14ac:dyDescent="0.25">
      <c r="A1805" s="3">
        <v>2490</v>
      </c>
      <c r="B1805" s="1">
        <v>4</v>
      </c>
      <c r="C1805" s="1">
        <v>20</v>
      </c>
      <c r="D1805" s="1">
        <v>7</v>
      </c>
      <c r="E1805" s="1">
        <v>13</v>
      </c>
      <c r="F1805" s="4">
        <f t="shared" si="62"/>
        <v>0.65</v>
      </c>
      <c r="G1805" s="5">
        <f t="shared" si="63"/>
        <v>52</v>
      </c>
      <c r="H1805" s="1">
        <v>80</v>
      </c>
      <c r="J1805" s="1"/>
    </row>
    <row r="1806" spans="1:10" x14ac:dyDescent="0.25">
      <c r="A1806" s="3" t="s">
        <v>911</v>
      </c>
      <c r="B1806" s="1">
        <v>3</v>
      </c>
      <c r="C1806" s="1">
        <v>20</v>
      </c>
      <c r="D1806" s="1">
        <v>7</v>
      </c>
      <c r="E1806" s="1">
        <v>13</v>
      </c>
      <c r="F1806" s="4">
        <f t="shared" si="62"/>
        <v>0.65</v>
      </c>
      <c r="G1806" s="5">
        <f t="shared" si="63"/>
        <v>39</v>
      </c>
      <c r="H1806" s="1">
        <v>60</v>
      </c>
      <c r="J1806" s="1"/>
    </row>
    <row r="1807" spans="1:10" x14ac:dyDescent="0.25">
      <c r="A1807" s="3" t="s">
        <v>912</v>
      </c>
      <c r="B1807" s="1">
        <v>5</v>
      </c>
      <c r="C1807" s="1">
        <v>20</v>
      </c>
      <c r="D1807" s="1">
        <v>7</v>
      </c>
      <c r="E1807" s="1">
        <v>13</v>
      </c>
      <c r="F1807" s="4">
        <f t="shared" si="62"/>
        <v>0.65</v>
      </c>
      <c r="G1807" s="5">
        <f t="shared" si="63"/>
        <v>65</v>
      </c>
      <c r="H1807" s="1">
        <v>100</v>
      </c>
      <c r="J1807" s="1"/>
    </row>
    <row r="1808" spans="1:10" x14ac:dyDescent="0.25">
      <c r="A1808" s="3" t="s">
        <v>424</v>
      </c>
      <c r="B1808" s="1">
        <v>21</v>
      </c>
      <c r="C1808" s="1">
        <v>35</v>
      </c>
      <c r="D1808" s="1">
        <v>22</v>
      </c>
      <c r="E1808" s="1">
        <v>13</v>
      </c>
      <c r="F1808" s="4">
        <f t="shared" si="62"/>
        <v>0.37142857142857144</v>
      </c>
      <c r="G1808" s="5">
        <f t="shared" si="63"/>
        <v>273</v>
      </c>
      <c r="H1808" s="1">
        <v>735</v>
      </c>
      <c r="J1808" s="1"/>
    </row>
    <row r="1809" spans="1:10" x14ac:dyDescent="0.25">
      <c r="A1809" s="3" t="s">
        <v>305</v>
      </c>
      <c r="B1809" s="1">
        <v>472</v>
      </c>
      <c r="C1809" s="1">
        <v>24</v>
      </c>
      <c r="D1809" s="1">
        <v>11</v>
      </c>
      <c r="E1809" s="1">
        <v>13</v>
      </c>
      <c r="F1809" s="4">
        <f t="shared" si="62"/>
        <v>0.54166666666666663</v>
      </c>
      <c r="G1809" s="5">
        <f t="shared" si="63"/>
        <v>6136</v>
      </c>
      <c r="H1809" s="1">
        <v>11328</v>
      </c>
      <c r="J1809" s="1"/>
    </row>
    <row r="1810" spans="1:10" x14ac:dyDescent="0.25">
      <c r="A1810" s="3" t="s">
        <v>888</v>
      </c>
      <c r="B1810" s="1">
        <v>3</v>
      </c>
      <c r="C1810" s="1">
        <v>33</v>
      </c>
      <c r="D1810" s="1">
        <v>21</v>
      </c>
      <c r="E1810" s="1">
        <v>12</v>
      </c>
      <c r="F1810" s="4">
        <f t="shared" si="62"/>
        <v>0.36363636363636365</v>
      </c>
      <c r="G1810" s="5">
        <f t="shared" si="63"/>
        <v>36</v>
      </c>
      <c r="H1810" s="1">
        <v>99</v>
      </c>
      <c r="J1810" s="1"/>
    </row>
    <row r="1811" spans="1:10" x14ac:dyDescent="0.25">
      <c r="A1811" s="3" t="s">
        <v>116</v>
      </c>
      <c r="B1811" s="1">
        <v>87</v>
      </c>
      <c r="C1811" s="1">
        <v>19</v>
      </c>
      <c r="D1811" s="1">
        <v>7</v>
      </c>
      <c r="E1811" s="1">
        <v>12</v>
      </c>
      <c r="F1811" s="4">
        <f t="shared" si="62"/>
        <v>0.63157894736842102</v>
      </c>
      <c r="G1811" s="5">
        <f t="shared" si="63"/>
        <v>1044</v>
      </c>
      <c r="H1811" s="1">
        <v>1653</v>
      </c>
      <c r="J1811" s="1"/>
    </row>
    <row r="1812" spans="1:10" x14ac:dyDescent="0.25">
      <c r="A1812" s="3" t="s">
        <v>589</v>
      </c>
      <c r="B1812" s="1">
        <v>12</v>
      </c>
      <c r="C1812" s="1">
        <v>252</v>
      </c>
      <c r="D1812" s="1">
        <v>240</v>
      </c>
      <c r="E1812" s="1">
        <v>12</v>
      </c>
      <c r="F1812" s="4">
        <f t="shared" si="62"/>
        <v>4.7619047619047616E-2</v>
      </c>
      <c r="G1812" s="5">
        <f t="shared" si="63"/>
        <v>144</v>
      </c>
      <c r="H1812" s="1">
        <v>3024</v>
      </c>
      <c r="J1812" s="1"/>
    </row>
    <row r="1813" spans="1:10" x14ac:dyDescent="0.25">
      <c r="A1813" s="3" t="s">
        <v>913</v>
      </c>
      <c r="B1813" s="1">
        <v>116</v>
      </c>
      <c r="C1813" s="1">
        <v>22</v>
      </c>
      <c r="D1813" s="1">
        <v>10</v>
      </c>
      <c r="E1813" s="1">
        <v>12</v>
      </c>
      <c r="F1813" s="4">
        <f t="shared" si="62"/>
        <v>0.54545454545454541</v>
      </c>
      <c r="G1813" s="5">
        <f t="shared" si="63"/>
        <v>1392</v>
      </c>
      <c r="H1813" s="1">
        <v>2552</v>
      </c>
      <c r="J1813" s="1"/>
    </row>
    <row r="1814" spans="1:10" x14ac:dyDescent="0.25">
      <c r="A1814" s="3" t="s">
        <v>84</v>
      </c>
      <c r="B1814" s="1">
        <v>214</v>
      </c>
      <c r="C1814" s="1">
        <v>19</v>
      </c>
      <c r="D1814" s="1">
        <v>7</v>
      </c>
      <c r="E1814" s="1">
        <v>12</v>
      </c>
      <c r="F1814" s="4">
        <f t="shared" si="62"/>
        <v>0.63157894736842102</v>
      </c>
      <c r="G1814" s="5">
        <f t="shared" si="63"/>
        <v>2568</v>
      </c>
      <c r="H1814" s="1">
        <v>4066</v>
      </c>
      <c r="J1814" s="1"/>
    </row>
    <row r="1815" spans="1:10" x14ac:dyDescent="0.25">
      <c r="A1815" s="3" t="s">
        <v>379</v>
      </c>
      <c r="B1815" s="1">
        <v>6</v>
      </c>
      <c r="C1815" s="1">
        <v>132</v>
      </c>
      <c r="D1815" s="1">
        <v>120</v>
      </c>
      <c r="E1815" s="1">
        <v>12</v>
      </c>
      <c r="F1815" s="4">
        <f t="shared" si="62"/>
        <v>9.0909090909090912E-2</v>
      </c>
      <c r="G1815" s="5">
        <f t="shared" si="63"/>
        <v>72</v>
      </c>
      <c r="H1815" s="1">
        <v>792</v>
      </c>
      <c r="J1815" s="1"/>
    </row>
    <row r="1816" spans="1:10" x14ac:dyDescent="0.25">
      <c r="A1816" s="3">
        <v>1741</v>
      </c>
      <c r="B1816" s="1">
        <v>7</v>
      </c>
      <c r="C1816" s="1">
        <v>24</v>
      </c>
      <c r="D1816" s="1">
        <v>12</v>
      </c>
      <c r="E1816" s="1">
        <v>12</v>
      </c>
      <c r="F1816" s="4">
        <f t="shared" si="62"/>
        <v>0.5</v>
      </c>
      <c r="G1816" s="5">
        <f t="shared" si="63"/>
        <v>84</v>
      </c>
      <c r="H1816" s="1">
        <v>168</v>
      </c>
      <c r="J1816" s="1"/>
    </row>
    <row r="1817" spans="1:10" x14ac:dyDescent="0.25">
      <c r="A1817" s="3">
        <v>2490</v>
      </c>
      <c r="B1817" s="1">
        <v>17</v>
      </c>
      <c r="C1817" s="1">
        <v>20</v>
      </c>
      <c r="D1817" s="1">
        <v>8</v>
      </c>
      <c r="E1817" s="1">
        <v>12</v>
      </c>
      <c r="F1817" s="4">
        <f t="shared" si="62"/>
        <v>0.6</v>
      </c>
      <c r="G1817" s="5">
        <f t="shared" si="63"/>
        <v>204</v>
      </c>
      <c r="H1817" s="1">
        <v>340</v>
      </c>
      <c r="J1817" s="1"/>
    </row>
    <row r="1818" spans="1:10" x14ac:dyDescent="0.25">
      <c r="A1818" s="3">
        <v>2490</v>
      </c>
      <c r="B1818" s="1">
        <v>22</v>
      </c>
      <c r="C1818" s="1">
        <v>20</v>
      </c>
      <c r="D1818" s="1">
        <v>8</v>
      </c>
      <c r="E1818" s="1">
        <v>12</v>
      </c>
      <c r="F1818" s="4">
        <f t="shared" si="62"/>
        <v>0.6</v>
      </c>
      <c r="G1818" s="5">
        <f t="shared" si="63"/>
        <v>264</v>
      </c>
      <c r="H1818" s="1">
        <v>440</v>
      </c>
      <c r="J1818" s="1"/>
    </row>
    <row r="1819" spans="1:10" x14ac:dyDescent="0.25">
      <c r="A1819" s="3" t="s">
        <v>914</v>
      </c>
      <c r="B1819" s="1">
        <v>19</v>
      </c>
      <c r="C1819" s="1">
        <v>20</v>
      </c>
      <c r="D1819" s="1">
        <v>8</v>
      </c>
      <c r="E1819" s="1">
        <v>12</v>
      </c>
      <c r="F1819" s="4">
        <f t="shared" si="62"/>
        <v>0.6</v>
      </c>
      <c r="G1819" s="5">
        <f t="shared" si="63"/>
        <v>228</v>
      </c>
      <c r="H1819" s="1">
        <v>380</v>
      </c>
      <c r="J1819" s="1"/>
    </row>
    <row r="1820" spans="1:10" x14ac:dyDescent="0.25">
      <c r="A1820" s="3" t="s">
        <v>915</v>
      </c>
      <c r="B1820" s="1">
        <v>19</v>
      </c>
      <c r="C1820" s="1">
        <v>20</v>
      </c>
      <c r="D1820" s="1">
        <v>8</v>
      </c>
      <c r="E1820" s="1">
        <v>12</v>
      </c>
      <c r="F1820" s="4">
        <f t="shared" si="62"/>
        <v>0.6</v>
      </c>
      <c r="G1820" s="5">
        <f t="shared" si="63"/>
        <v>228</v>
      </c>
      <c r="H1820" s="1">
        <v>380</v>
      </c>
      <c r="J1820" s="1"/>
    </row>
    <row r="1821" spans="1:10" x14ac:dyDescent="0.25">
      <c r="A1821" s="3">
        <v>3031</v>
      </c>
      <c r="B1821" s="1">
        <v>84</v>
      </c>
      <c r="C1821" s="1">
        <v>22</v>
      </c>
      <c r="D1821" s="1">
        <v>10</v>
      </c>
      <c r="E1821" s="1">
        <v>12</v>
      </c>
      <c r="F1821" s="4">
        <f t="shared" si="62"/>
        <v>0.54545454545454541</v>
      </c>
      <c r="G1821" s="5">
        <f t="shared" si="63"/>
        <v>1008</v>
      </c>
      <c r="H1821" s="1">
        <v>1848</v>
      </c>
      <c r="J1821" s="1"/>
    </row>
    <row r="1822" spans="1:10" x14ac:dyDescent="0.25">
      <c r="A1822" s="3" t="s">
        <v>916</v>
      </c>
      <c r="B1822" s="1">
        <v>4</v>
      </c>
      <c r="C1822" s="1">
        <v>79</v>
      </c>
      <c r="D1822" s="1">
        <v>67</v>
      </c>
      <c r="E1822" s="1">
        <v>12</v>
      </c>
      <c r="F1822" s="4">
        <f t="shared" si="62"/>
        <v>0.15189873417721519</v>
      </c>
      <c r="G1822" s="5">
        <f t="shared" si="63"/>
        <v>48</v>
      </c>
      <c r="H1822" s="1">
        <v>316</v>
      </c>
      <c r="J1822" s="1"/>
    </row>
    <row r="1823" spans="1:10" x14ac:dyDescent="0.25">
      <c r="A1823" s="3" t="s">
        <v>917</v>
      </c>
      <c r="B1823" s="1">
        <v>4</v>
      </c>
      <c r="C1823" s="1">
        <v>31</v>
      </c>
      <c r="D1823" s="1">
        <v>19</v>
      </c>
      <c r="E1823" s="1">
        <v>12</v>
      </c>
      <c r="F1823" s="4">
        <f t="shared" si="62"/>
        <v>0.38709677419354838</v>
      </c>
      <c r="G1823" s="5">
        <f t="shared" si="63"/>
        <v>48</v>
      </c>
      <c r="H1823" s="1">
        <v>124</v>
      </c>
      <c r="J1823" s="1"/>
    </row>
    <row r="1824" spans="1:10" x14ac:dyDescent="0.25">
      <c r="A1824" s="3" t="s">
        <v>399</v>
      </c>
      <c r="B1824" s="1">
        <v>47</v>
      </c>
      <c r="C1824" s="1">
        <v>28</v>
      </c>
      <c r="D1824" s="1">
        <v>16</v>
      </c>
      <c r="E1824" s="1">
        <v>12</v>
      </c>
      <c r="F1824" s="4">
        <f t="shared" si="62"/>
        <v>0.42857142857142855</v>
      </c>
      <c r="G1824" s="5">
        <f t="shared" si="63"/>
        <v>564</v>
      </c>
      <c r="H1824" s="1">
        <v>1316</v>
      </c>
      <c r="J1824" s="1"/>
    </row>
    <row r="1825" spans="1:10" x14ac:dyDescent="0.25">
      <c r="A1825" s="3" t="s">
        <v>888</v>
      </c>
      <c r="B1825" s="1">
        <v>8</v>
      </c>
      <c r="C1825" s="1">
        <v>32</v>
      </c>
      <c r="D1825" s="1">
        <v>21</v>
      </c>
      <c r="E1825" s="1">
        <v>11</v>
      </c>
      <c r="F1825" s="4">
        <f t="shared" si="62"/>
        <v>0.34375</v>
      </c>
      <c r="G1825" s="5">
        <f t="shared" si="63"/>
        <v>88</v>
      </c>
      <c r="H1825" s="1">
        <v>256</v>
      </c>
      <c r="J1825" s="1"/>
    </row>
    <row r="1826" spans="1:10" x14ac:dyDescent="0.25">
      <c r="A1826" s="3" t="s">
        <v>893</v>
      </c>
      <c r="B1826" s="1">
        <v>4</v>
      </c>
      <c r="C1826" s="1">
        <v>31</v>
      </c>
      <c r="D1826" s="1">
        <v>20</v>
      </c>
      <c r="E1826" s="1">
        <v>11</v>
      </c>
      <c r="F1826" s="4">
        <f t="shared" si="62"/>
        <v>0.35483870967741937</v>
      </c>
      <c r="G1826" s="5">
        <f t="shared" si="63"/>
        <v>44</v>
      </c>
      <c r="H1826" s="1">
        <v>124</v>
      </c>
      <c r="J1826" s="1"/>
    </row>
    <row r="1827" spans="1:10" x14ac:dyDescent="0.25">
      <c r="A1827" s="3" t="s">
        <v>893</v>
      </c>
      <c r="B1827" s="1">
        <v>4</v>
      </c>
      <c r="C1827" s="1">
        <v>31</v>
      </c>
      <c r="D1827" s="1">
        <v>20</v>
      </c>
      <c r="E1827" s="1">
        <v>11</v>
      </c>
      <c r="F1827" s="4">
        <f t="shared" si="62"/>
        <v>0.35483870967741937</v>
      </c>
      <c r="G1827" s="5">
        <f t="shared" si="63"/>
        <v>44</v>
      </c>
      <c r="H1827" s="1">
        <v>124</v>
      </c>
      <c r="J1827" s="1"/>
    </row>
    <row r="1828" spans="1:10" x14ac:dyDescent="0.25">
      <c r="A1828" s="3" t="s">
        <v>893</v>
      </c>
      <c r="B1828" s="1">
        <v>1</v>
      </c>
      <c r="C1828" s="1">
        <v>31</v>
      </c>
      <c r="D1828" s="1">
        <v>20</v>
      </c>
      <c r="E1828" s="1">
        <v>11</v>
      </c>
      <c r="F1828" s="4">
        <f t="shared" si="62"/>
        <v>0.35483870967741937</v>
      </c>
      <c r="G1828" s="5">
        <f t="shared" si="63"/>
        <v>11</v>
      </c>
      <c r="H1828" s="1">
        <v>31</v>
      </c>
      <c r="J1828" s="1"/>
    </row>
    <row r="1829" spans="1:10" x14ac:dyDescent="0.25">
      <c r="A1829" s="3" t="s">
        <v>893</v>
      </c>
      <c r="B1829" s="1">
        <v>3</v>
      </c>
      <c r="C1829" s="1">
        <v>31</v>
      </c>
      <c r="D1829" s="1">
        <v>20</v>
      </c>
      <c r="E1829" s="1">
        <v>11</v>
      </c>
      <c r="F1829" s="4">
        <f t="shared" si="62"/>
        <v>0.35483870967741937</v>
      </c>
      <c r="G1829" s="5">
        <f t="shared" si="63"/>
        <v>33</v>
      </c>
      <c r="H1829" s="1">
        <v>93</v>
      </c>
      <c r="J1829" s="1"/>
    </row>
    <row r="1830" spans="1:10" x14ac:dyDescent="0.25">
      <c r="A1830" s="3" t="s">
        <v>893</v>
      </c>
      <c r="B1830" s="1">
        <v>2</v>
      </c>
      <c r="C1830" s="1">
        <v>31</v>
      </c>
      <c r="D1830" s="1">
        <v>20</v>
      </c>
      <c r="E1830" s="1">
        <v>11</v>
      </c>
      <c r="F1830" s="4">
        <f t="shared" si="62"/>
        <v>0.35483870967741937</v>
      </c>
      <c r="G1830" s="5">
        <f t="shared" si="63"/>
        <v>22</v>
      </c>
      <c r="H1830" s="1">
        <v>62</v>
      </c>
      <c r="J1830" s="1"/>
    </row>
    <row r="1831" spans="1:10" x14ac:dyDescent="0.25">
      <c r="A1831" s="3" t="s">
        <v>854</v>
      </c>
      <c r="B1831" s="1">
        <v>9</v>
      </c>
      <c r="C1831" s="1">
        <v>251</v>
      </c>
      <c r="D1831" s="1">
        <v>240</v>
      </c>
      <c r="E1831" s="1">
        <v>11</v>
      </c>
      <c r="F1831" s="4">
        <f t="shared" si="62"/>
        <v>4.3824701195219126E-2</v>
      </c>
      <c r="G1831" s="5">
        <f t="shared" si="63"/>
        <v>99</v>
      </c>
      <c r="H1831" s="1">
        <v>2259</v>
      </c>
      <c r="J1831" s="1"/>
    </row>
    <row r="1832" spans="1:10" x14ac:dyDescent="0.25">
      <c r="A1832" s="3">
        <v>2920</v>
      </c>
      <c r="B1832" s="1">
        <v>4</v>
      </c>
      <c r="C1832" s="1">
        <v>26</v>
      </c>
      <c r="D1832" s="1">
        <v>15</v>
      </c>
      <c r="E1832" s="1">
        <v>11</v>
      </c>
      <c r="F1832" s="4">
        <f t="shared" si="62"/>
        <v>0.42307692307692307</v>
      </c>
      <c r="G1832" s="5">
        <f t="shared" si="63"/>
        <v>44</v>
      </c>
      <c r="H1832" s="1">
        <v>104</v>
      </c>
      <c r="J1832" s="1"/>
    </row>
    <row r="1833" spans="1:10" x14ac:dyDescent="0.25">
      <c r="A1833" s="3" t="s">
        <v>356</v>
      </c>
      <c r="B1833" s="1">
        <v>48</v>
      </c>
      <c r="C1833" s="1">
        <v>27</v>
      </c>
      <c r="D1833" s="1">
        <v>16</v>
      </c>
      <c r="E1833" s="1">
        <v>11</v>
      </c>
      <c r="F1833" s="4">
        <f t="shared" si="62"/>
        <v>0.40740740740740738</v>
      </c>
      <c r="G1833" s="5">
        <f t="shared" si="63"/>
        <v>528</v>
      </c>
      <c r="H1833" s="1">
        <v>1296</v>
      </c>
      <c r="J1833" s="1"/>
    </row>
    <row r="1834" spans="1:10" x14ac:dyDescent="0.25">
      <c r="A1834" s="3" t="s">
        <v>149</v>
      </c>
      <c r="B1834" s="1">
        <v>78</v>
      </c>
      <c r="C1834" s="1">
        <v>22</v>
      </c>
      <c r="D1834" s="1">
        <v>11</v>
      </c>
      <c r="E1834" s="1">
        <v>11</v>
      </c>
      <c r="F1834" s="4">
        <f t="shared" si="62"/>
        <v>0.5</v>
      </c>
      <c r="G1834" s="5">
        <f t="shared" si="63"/>
        <v>858</v>
      </c>
      <c r="H1834" s="1">
        <v>1716</v>
      </c>
      <c r="J1834" s="1"/>
    </row>
    <row r="1835" spans="1:10" x14ac:dyDescent="0.25">
      <c r="A1835" s="3">
        <v>8601</v>
      </c>
      <c r="B1835" s="1">
        <v>9</v>
      </c>
      <c r="C1835" s="1">
        <v>23</v>
      </c>
      <c r="D1835" s="1">
        <v>12</v>
      </c>
      <c r="E1835" s="1">
        <v>11</v>
      </c>
      <c r="F1835" s="4">
        <f t="shared" si="62"/>
        <v>0.47826086956521741</v>
      </c>
      <c r="G1835" s="5">
        <f t="shared" si="63"/>
        <v>99</v>
      </c>
      <c r="H1835" s="1">
        <v>207</v>
      </c>
      <c r="J1835" s="1"/>
    </row>
    <row r="1836" spans="1:10" x14ac:dyDescent="0.25">
      <c r="A1836" s="3" t="s">
        <v>888</v>
      </c>
      <c r="B1836" s="1">
        <v>5</v>
      </c>
      <c r="C1836" s="1">
        <v>31</v>
      </c>
      <c r="D1836" s="1">
        <v>21</v>
      </c>
      <c r="E1836" s="1">
        <v>10</v>
      </c>
      <c r="F1836" s="4">
        <f t="shared" si="62"/>
        <v>0.32258064516129031</v>
      </c>
      <c r="G1836" s="5">
        <f t="shared" si="63"/>
        <v>50</v>
      </c>
      <c r="H1836" s="1">
        <v>155</v>
      </c>
      <c r="J1836" s="1"/>
    </row>
    <row r="1837" spans="1:10" x14ac:dyDescent="0.25">
      <c r="A1837" s="3" t="s">
        <v>888</v>
      </c>
      <c r="B1837" s="1">
        <v>14</v>
      </c>
      <c r="C1837" s="1">
        <v>31</v>
      </c>
      <c r="D1837" s="1">
        <v>21</v>
      </c>
      <c r="E1837" s="1">
        <v>10</v>
      </c>
      <c r="F1837" s="4">
        <f t="shared" si="62"/>
        <v>0.32258064516129031</v>
      </c>
      <c r="G1837" s="5">
        <f t="shared" si="63"/>
        <v>140</v>
      </c>
      <c r="H1837" s="1">
        <v>434</v>
      </c>
      <c r="J1837" s="1"/>
    </row>
    <row r="1838" spans="1:10" x14ac:dyDescent="0.25">
      <c r="A1838" s="3" t="s">
        <v>893</v>
      </c>
      <c r="B1838" s="1">
        <v>15</v>
      </c>
      <c r="C1838" s="1">
        <v>30</v>
      </c>
      <c r="D1838" s="1">
        <v>20</v>
      </c>
      <c r="E1838" s="1">
        <v>10</v>
      </c>
      <c r="F1838" s="4">
        <f t="shared" si="62"/>
        <v>0.33333333333333331</v>
      </c>
      <c r="G1838" s="5">
        <f t="shared" si="63"/>
        <v>150</v>
      </c>
      <c r="H1838" s="1">
        <v>450</v>
      </c>
      <c r="J1838" s="1"/>
    </row>
    <row r="1839" spans="1:10" x14ac:dyDescent="0.25">
      <c r="A1839" s="3" t="s">
        <v>918</v>
      </c>
      <c r="B1839" s="1">
        <v>3</v>
      </c>
      <c r="C1839" s="1">
        <v>60</v>
      </c>
      <c r="D1839" s="1">
        <v>50</v>
      </c>
      <c r="E1839" s="1">
        <v>10</v>
      </c>
      <c r="F1839" s="4">
        <f t="shared" si="62"/>
        <v>0.16666666666666666</v>
      </c>
      <c r="G1839" s="5">
        <f t="shared" si="63"/>
        <v>30</v>
      </c>
      <c r="H1839" s="1">
        <v>180</v>
      </c>
      <c r="J1839" s="1"/>
    </row>
    <row r="1840" spans="1:10" x14ac:dyDescent="0.25">
      <c r="A1840" s="3" t="s">
        <v>919</v>
      </c>
      <c r="B1840" s="1">
        <v>38</v>
      </c>
      <c r="C1840" s="1">
        <v>31</v>
      </c>
      <c r="D1840" s="1">
        <v>21</v>
      </c>
      <c r="E1840" s="1">
        <v>10</v>
      </c>
      <c r="F1840" s="4">
        <f t="shared" si="62"/>
        <v>0.32258064516129031</v>
      </c>
      <c r="G1840" s="5">
        <f t="shared" si="63"/>
        <v>380</v>
      </c>
      <c r="H1840" s="1">
        <v>1178</v>
      </c>
      <c r="J1840" s="1"/>
    </row>
    <row r="1841" spans="1:10" x14ac:dyDescent="0.25">
      <c r="A1841" s="3" t="s">
        <v>920</v>
      </c>
      <c r="B1841" s="1">
        <v>2</v>
      </c>
      <c r="C1841" s="1">
        <v>175</v>
      </c>
      <c r="D1841" s="1">
        <v>165</v>
      </c>
      <c r="E1841" s="1">
        <v>10</v>
      </c>
      <c r="F1841" s="4">
        <f t="shared" si="62"/>
        <v>5.7142857142857141E-2</v>
      </c>
      <c r="G1841" s="5">
        <f t="shared" si="63"/>
        <v>20</v>
      </c>
      <c r="H1841" s="1">
        <v>350</v>
      </c>
      <c r="J1841" s="1"/>
    </row>
    <row r="1842" spans="1:10" x14ac:dyDescent="0.25">
      <c r="A1842" s="3">
        <v>2920</v>
      </c>
      <c r="B1842" s="1">
        <v>6</v>
      </c>
      <c r="C1842" s="1">
        <v>25</v>
      </c>
      <c r="D1842" s="1">
        <v>15</v>
      </c>
      <c r="E1842" s="1">
        <v>10</v>
      </c>
      <c r="F1842" s="4">
        <f t="shared" si="62"/>
        <v>0.4</v>
      </c>
      <c r="G1842" s="5">
        <f t="shared" si="63"/>
        <v>60</v>
      </c>
      <c r="H1842" s="1">
        <v>150</v>
      </c>
      <c r="J1842" s="1"/>
    </row>
    <row r="1843" spans="1:10" x14ac:dyDescent="0.25">
      <c r="A1843" s="3" t="s">
        <v>250</v>
      </c>
      <c r="B1843" s="1">
        <v>45</v>
      </c>
      <c r="C1843" s="1">
        <v>20</v>
      </c>
      <c r="D1843" s="1">
        <v>10</v>
      </c>
      <c r="E1843" s="1">
        <v>10</v>
      </c>
      <c r="F1843" s="4">
        <f t="shared" si="62"/>
        <v>0.5</v>
      </c>
      <c r="G1843" s="5">
        <f t="shared" si="63"/>
        <v>450</v>
      </c>
      <c r="H1843" s="1">
        <v>900</v>
      </c>
      <c r="J1843" s="1"/>
    </row>
    <row r="1844" spans="1:10" x14ac:dyDescent="0.25">
      <c r="A1844" s="3" t="s">
        <v>921</v>
      </c>
      <c r="B1844" s="1">
        <v>12</v>
      </c>
      <c r="C1844" s="1">
        <v>20</v>
      </c>
      <c r="D1844" s="1">
        <v>10</v>
      </c>
      <c r="E1844" s="1">
        <v>10</v>
      </c>
      <c r="F1844" s="4">
        <f t="shared" si="62"/>
        <v>0.5</v>
      </c>
      <c r="G1844" s="5">
        <f t="shared" si="63"/>
        <v>120</v>
      </c>
      <c r="H1844" s="1">
        <v>240</v>
      </c>
      <c r="J1844" s="1"/>
    </row>
    <row r="1845" spans="1:10" x14ac:dyDescent="0.25">
      <c r="A1845" s="3" t="s">
        <v>125</v>
      </c>
      <c r="B1845" s="1">
        <v>83</v>
      </c>
      <c r="C1845" s="1">
        <v>23</v>
      </c>
      <c r="D1845" s="1">
        <v>13</v>
      </c>
      <c r="E1845" s="1">
        <v>10</v>
      </c>
      <c r="F1845" s="4">
        <f t="shared" si="62"/>
        <v>0.43478260869565216</v>
      </c>
      <c r="G1845" s="5">
        <f t="shared" si="63"/>
        <v>830</v>
      </c>
      <c r="H1845" s="1">
        <v>1909</v>
      </c>
      <c r="J1845" s="1"/>
    </row>
    <row r="1846" spans="1:10" x14ac:dyDescent="0.25">
      <c r="A1846" s="3" t="s">
        <v>253</v>
      </c>
      <c r="B1846" s="1">
        <v>35</v>
      </c>
      <c r="C1846" s="1">
        <v>18</v>
      </c>
      <c r="D1846" s="1">
        <v>8</v>
      </c>
      <c r="E1846" s="1">
        <v>10</v>
      </c>
      <c r="F1846" s="4">
        <f t="shared" si="62"/>
        <v>0.55555555555555558</v>
      </c>
      <c r="G1846" s="5">
        <f t="shared" si="63"/>
        <v>350</v>
      </c>
      <c r="H1846" s="1">
        <v>630</v>
      </c>
      <c r="J1846" s="1"/>
    </row>
    <row r="1847" spans="1:10" x14ac:dyDescent="0.25">
      <c r="A1847" s="3" t="s">
        <v>154</v>
      </c>
      <c r="B1847" s="1">
        <v>28</v>
      </c>
      <c r="C1847" s="1">
        <v>20</v>
      </c>
      <c r="D1847" s="1">
        <v>10</v>
      </c>
      <c r="E1847" s="1">
        <v>10</v>
      </c>
      <c r="F1847" s="4">
        <f t="shared" si="62"/>
        <v>0.5</v>
      </c>
      <c r="G1847" s="5">
        <f t="shared" si="63"/>
        <v>280</v>
      </c>
      <c r="H1847" s="1">
        <v>560</v>
      </c>
      <c r="J1847" s="1"/>
    </row>
    <row r="1848" spans="1:10" x14ac:dyDescent="0.25">
      <c r="A1848" s="3">
        <v>143</v>
      </c>
      <c r="B1848" s="1">
        <v>1</v>
      </c>
      <c r="C1848" s="1">
        <v>159</v>
      </c>
      <c r="D1848" s="1">
        <v>150</v>
      </c>
      <c r="E1848" s="1">
        <v>9</v>
      </c>
      <c r="F1848" s="4">
        <f t="shared" si="62"/>
        <v>5.6603773584905662E-2</v>
      </c>
      <c r="G1848" s="5">
        <f t="shared" si="63"/>
        <v>9</v>
      </c>
      <c r="H1848" s="1">
        <v>159</v>
      </c>
      <c r="J1848" s="1"/>
    </row>
    <row r="1849" spans="1:10" x14ac:dyDescent="0.25">
      <c r="A1849" s="3" t="s">
        <v>888</v>
      </c>
      <c r="B1849" s="1">
        <v>10</v>
      </c>
      <c r="C1849" s="1">
        <v>30</v>
      </c>
      <c r="D1849" s="1">
        <v>21</v>
      </c>
      <c r="E1849" s="1">
        <v>9</v>
      </c>
      <c r="F1849" s="4">
        <f t="shared" si="62"/>
        <v>0.3</v>
      </c>
      <c r="G1849" s="5">
        <f t="shared" si="63"/>
        <v>90</v>
      </c>
      <c r="H1849" s="1">
        <v>300</v>
      </c>
      <c r="J1849" s="1"/>
    </row>
    <row r="1850" spans="1:10" x14ac:dyDescent="0.25">
      <c r="A1850" s="3" t="s">
        <v>893</v>
      </c>
      <c r="B1850" s="1">
        <v>6</v>
      </c>
      <c r="C1850" s="1">
        <v>29</v>
      </c>
      <c r="D1850" s="1">
        <v>20</v>
      </c>
      <c r="E1850" s="1">
        <v>9</v>
      </c>
      <c r="F1850" s="4">
        <f t="shared" si="62"/>
        <v>0.31034482758620691</v>
      </c>
      <c r="G1850" s="5">
        <f t="shared" si="63"/>
        <v>54</v>
      </c>
      <c r="H1850" s="1">
        <v>174</v>
      </c>
      <c r="J1850" s="1"/>
    </row>
    <row r="1851" spans="1:10" x14ac:dyDescent="0.25">
      <c r="A1851" s="3" t="s">
        <v>893</v>
      </c>
      <c r="B1851" s="1">
        <v>10</v>
      </c>
      <c r="C1851" s="1">
        <v>29</v>
      </c>
      <c r="D1851" s="1">
        <v>20</v>
      </c>
      <c r="E1851" s="1">
        <v>9</v>
      </c>
      <c r="F1851" s="4">
        <f t="shared" si="62"/>
        <v>0.31034482758620691</v>
      </c>
      <c r="G1851" s="5">
        <f t="shared" si="63"/>
        <v>90</v>
      </c>
      <c r="H1851" s="1">
        <v>290</v>
      </c>
      <c r="J1851" s="1"/>
    </row>
    <row r="1852" spans="1:10" x14ac:dyDescent="0.25">
      <c r="A1852" s="3" t="s">
        <v>922</v>
      </c>
      <c r="B1852" s="1">
        <v>7</v>
      </c>
      <c r="C1852" s="1">
        <v>79</v>
      </c>
      <c r="D1852" s="1">
        <v>70</v>
      </c>
      <c r="E1852" s="1">
        <v>9</v>
      </c>
      <c r="F1852" s="4">
        <f t="shared" si="62"/>
        <v>0.11392405063291139</v>
      </c>
      <c r="G1852" s="5">
        <f t="shared" si="63"/>
        <v>63</v>
      </c>
      <c r="H1852" s="1">
        <v>553</v>
      </c>
      <c r="J1852" s="1"/>
    </row>
    <row r="1853" spans="1:10" x14ac:dyDescent="0.25">
      <c r="A1853" s="3" t="s">
        <v>923</v>
      </c>
      <c r="B1853" s="1">
        <v>26</v>
      </c>
      <c r="C1853" s="1">
        <v>18</v>
      </c>
      <c r="D1853" s="1">
        <v>9</v>
      </c>
      <c r="E1853" s="1">
        <v>9</v>
      </c>
      <c r="F1853" s="4">
        <f t="shared" si="62"/>
        <v>0.5</v>
      </c>
      <c r="G1853" s="5">
        <f t="shared" si="63"/>
        <v>234</v>
      </c>
      <c r="H1853" s="1">
        <v>468</v>
      </c>
      <c r="J1853" s="1"/>
    </row>
    <row r="1854" spans="1:10" x14ac:dyDescent="0.25">
      <c r="A1854" s="3" t="s">
        <v>924</v>
      </c>
      <c r="B1854" s="1">
        <v>6</v>
      </c>
      <c r="C1854" s="1">
        <v>28</v>
      </c>
      <c r="D1854" s="1">
        <v>19</v>
      </c>
      <c r="E1854" s="1">
        <v>9</v>
      </c>
      <c r="F1854" s="4">
        <f t="shared" si="62"/>
        <v>0.32142857142857145</v>
      </c>
      <c r="G1854" s="5">
        <f t="shared" si="63"/>
        <v>54</v>
      </c>
      <c r="H1854" s="1">
        <v>168</v>
      </c>
      <c r="J1854" s="1"/>
    </row>
    <row r="1855" spans="1:10" x14ac:dyDescent="0.25">
      <c r="A1855" s="3" t="s">
        <v>353</v>
      </c>
      <c r="B1855" s="1">
        <v>16</v>
      </c>
      <c r="C1855" s="1">
        <v>15</v>
      </c>
      <c r="D1855" s="1">
        <v>6</v>
      </c>
      <c r="E1855" s="1">
        <v>9</v>
      </c>
      <c r="F1855" s="4">
        <f t="shared" ref="F1855:F1903" si="64">E1855/C1855</f>
        <v>0.6</v>
      </c>
      <c r="G1855" s="5">
        <f t="shared" ref="G1855:G1903" si="65">E1855*B1855</f>
        <v>144</v>
      </c>
      <c r="H1855" s="1">
        <v>240</v>
      </c>
      <c r="J1855" s="1"/>
    </row>
    <row r="1856" spans="1:10" x14ac:dyDescent="0.25">
      <c r="A1856" s="3" t="s">
        <v>186</v>
      </c>
      <c r="B1856" s="1">
        <v>1</v>
      </c>
      <c r="C1856" s="1">
        <v>71</v>
      </c>
      <c r="D1856" s="1">
        <v>62</v>
      </c>
      <c r="E1856" s="1">
        <v>9</v>
      </c>
      <c r="F1856" s="4">
        <f t="shared" si="64"/>
        <v>0.12676056338028169</v>
      </c>
      <c r="G1856" s="5">
        <f t="shared" si="65"/>
        <v>9</v>
      </c>
      <c r="H1856" s="1">
        <v>71</v>
      </c>
      <c r="J1856" s="1"/>
    </row>
    <row r="1857" spans="1:10" x14ac:dyDescent="0.25">
      <c r="A1857" s="3" t="s">
        <v>347</v>
      </c>
      <c r="B1857" s="1">
        <v>5</v>
      </c>
      <c r="C1857" s="1">
        <v>19</v>
      </c>
      <c r="D1857" s="1">
        <v>10</v>
      </c>
      <c r="E1857" s="1">
        <v>9</v>
      </c>
      <c r="F1857" s="4">
        <f t="shared" si="64"/>
        <v>0.47368421052631576</v>
      </c>
      <c r="G1857" s="5">
        <f t="shared" si="65"/>
        <v>45</v>
      </c>
      <c r="H1857" s="1">
        <v>95</v>
      </c>
      <c r="J1857" s="1"/>
    </row>
    <row r="1858" spans="1:10" x14ac:dyDescent="0.25">
      <c r="A1858" s="3" t="s">
        <v>925</v>
      </c>
      <c r="B1858" s="1">
        <v>61</v>
      </c>
      <c r="C1858" s="1">
        <v>15</v>
      </c>
      <c r="D1858" s="1">
        <v>6</v>
      </c>
      <c r="E1858" s="1">
        <v>9</v>
      </c>
      <c r="F1858" s="4">
        <f t="shared" si="64"/>
        <v>0.6</v>
      </c>
      <c r="G1858" s="5">
        <f t="shared" si="65"/>
        <v>549</v>
      </c>
      <c r="H1858" s="1">
        <v>915</v>
      </c>
      <c r="J1858" s="1"/>
    </row>
    <row r="1859" spans="1:10" x14ac:dyDescent="0.25">
      <c r="A1859" s="3" t="s">
        <v>397</v>
      </c>
      <c r="B1859" s="1">
        <v>10</v>
      </c>
      <c r="C1859" s="1">
        <v>47</v>
      </c>
      <c r="D1859" s="1">
        <v>38</v>
      </c>
      <c r="E1859" s="1">
        <v>9</v>
      </c>
      <c r="F1859" s="4">
        <f t="shared" si="64"/>
        <v>0.19148936170212766</v>
      </c>
      <c r="G1859" s="5">
        <f t="shared" si="65"/>
        <v>90</v>
      </c>
      <c r="H1859" s="1">
        <v>470</v>
      </c>
      <c r="J1859" s="1"/>
    </row>
    <row r="1860" spans="1:10" x14ac:dyDescent="0.25">
      <c r="A1860" s="3" t="s">
        <v>926</v>
      </c>
      <c r="B1860" s="1">
        <v>11</v>
      </c>
      <c r="C1860" s="1">
        <v>23</v>
      </c>
      <c r="D1860" s="1">
        <v>15</v>
      </c>
      <c r="E1860" s="1">
        <v>8</v>
      </c>
      <c r="F1860" s="4">
        <f t="shared" si="64"/>
        <v>0.34782608695652173</v>
      </c>
      <c r="G1860" s="5">
        <f t="shared" si="65"/>
        <v>88</v>
      </c>
      <c r="H1860" s="1">
        <v>253</v>
      </c>
      <c r="J1860" s="1"/>
    </row>
    <row r="1861" spans="1:10" x14ac:dyDescent="0.25">
      <c r="A1861" s="3">
        <v>2335</v>
      </c>
      <c r="B1861" s="1">
        <v>2</v>
      </c>
      <c r="C1861" s="1">
        <v>16</v>
      </c>
      <c r="D1861" s="1">
        <v>8</v>
      </c>
      <c r="E1861" s="1">
        <v>8</v>
      </c>
      <c r="F1861" s="4">
        <f t="shared" si="64"/>
        <v>0.5</v>
      </c>
      <c r="G1861" s="5">
        <f t="shared" si="65"/>
        <v>16</v>
      </c>
      <c r="H1861" s="1">
        <v>32</v>
      </c>
      <c r="J1861" s="1"/>
    </row>
    <row r="1862" spans="1:10" x14ac:dyDescent="0.25">
      <c r="A1862" s="3">
        <v>2336</v>
      </c>
      <c r="B1862" s="1">
        <v>2</v>
      </c>
      <c r="C1862" s="1">
        <v>15</v>
      </c>
      <c r="D1862" s="1">
        <v>7</v>
      </c>
      <c r="E1862" s="1">
        <v>8</v>
      </c>
      <c r="F1862" s="4">
        <f t="shared" si="64"/>
        <v>0.53333333333333333</v>
      </c>
      <c r="G1862" s="5">
        <f t="shared" si="65"/>
        <v>16</v>
      </c>
      <c r="H1862" s="1">
        <v>30</v>
      </c>
      <c r="J1862" s="1"/>
    </row>
    <row r="1863" spans="1:10" x14ac:dyDescent="0.25">
      <c r="A1863" s="3" t="s">
        <v>927</v>
      </c>
      <c r="B1863" s="1">
        <v>14</v>
      </c>
      <c r="C1863" s="1">
        <v>27</v>
      </c>
      <c r="D1863" s="1">
        <v>19</v>
      </c>
      <c r="E1863" s="1">
        <v>8</v>
      </c>
      <c r="F1863" s="4">
        <f t="shared" si="64"/>
        <v>0.29629629629629628</v>
      </c>
      <c r="G1863" s="5">
        <f t="shared" si="65"/>
        <v>112</v>
      </c>
      <c r="H1863" s="1">
        <v>378</v>
      </c>
      <c r="J1863" s="1"/>
    </row>
    <row r="1864" spans="1:10" x14ac:dyDescent="0.25">
      <c r="A1864" s="3" t="s">
        <v>221</v>
      </c>
      <c r="B1864" s="1">
        <v>144</v>
      </c>
      <c r="C1864" s="1">
        <v>15</v>
      </c>
      <c r="D1864" s="1">
        <v>7</v>
      </c>
      <c r="E1864" s="1">
        <v>8</v>
      </c>
      <c r="F1864" s="4">
        <f t="shared" si="64"/>
        <v>0.53333333333333333</v>
      </c>
      <c r="G1864" s="5">
        <f t="shared" si="65"/>
        <v>1152</v>
      </c>
      <c r="H1864" s="1">
        <v>2160</v>
      </c>
      <c r="J1864" s="1"/>
    </row>
    <row r="1865" spans="1:10" x14ac:dyDescent="0.25">
      <c r="A1865" s="3" t="s">
        <v>928</v>
      </c>
      <c r="B1865" s="1">
        <v>21</v>
      </c>
      <c r="C1865" s="1">
        <v>18</v>
      </c>
      <c r="D1865" s="1">
        <v>10</v>
      </c>
      <c r="E1865" s="1">
        <v>8</v>
      </c>
      <c r="F1865" s="4">
        <f t="shared" si="64"/>
        <v>0.44444444444444442</v>
      </c>
      <c r="G1865" s="5">
        <f t="shared" si="65"/>
        <v>168</v>
      </c>
      <c r="H1865" s="1">
        <v>378</v>
      </c>
      <c r="J1865" s="1"/>
    </row>
    <row r="1866" spans="1:10" x14ac:dyDescent="0.25">
      <c r="A1866" s="3" t="s">
        <v>929</v>
      </c>
      <c r="B1866" s="1">
        <v>16</v>
      </c>
      <c r="C1866" s="1">
        <v>28</v>
      </c>
      <c r="D1866" s="1">
        <v>20</v>
      </c>
      <c r="E1866" s="1">
        <v>8</v>
      </c>
      <c r="F1866" s="4">
        <f t="shared" si="64"/>
        <v>0.2857142857142857</v>
      </c>
      <c r="G1866" s="5">
        <f t="shared" si="65"/>
        <v>128</v>
      </c>
      <c r="H1866" s="1">
        <v>448</v>
      </c>
      <c r="J1866" s="1"/>
    </row>
    <row r="1867" spans="1:10" x14ac:dyDescent="0.25">
      <c r="A1867" s="3" t="s">
        <v>930</v>
      </c>
      <c r="B1867" s="1">
        <v>5</v>
      </c>
      <c r="C1867" s="1">
        <v>65</v>
      </c>
      <c r="D1867" s="1">
        <v>57</v>
      </c>
      <c r="E1867" s="1">
        <v>8</v>
      </c>
      <c r="F1867" s="4">
        <f t="shared" si="64"/>
        <v>0.12307692307692308</v>
      </c>
      <c r="G1867" s="5">
        <f t="shared" si="65"/>
        <v>40</v>
      </c>
      <c r="H1867" s="1">
        <v>325</v>
      </c>
      <c r="J1867" s="1"/>
    </row>
    <row r="1868" spans="1:10" x14ac:dyDescent="0.25">
      <c r="A1868" s="3" t="s">
        <v>888</v>
      </c>
      <c r="B1868" s="1">
        <v>2</v>
      </c>
      <c r="C1868" s="1">
        <v>28</v>
      </c>
      <c r="D1868" s="1">
        <v>21</v>
      </c>
      <c r="E1868" s="1">
        <v>7</v>
      </c>
      <c r="F1868" s="4">
        <f t="shared" si="64"/>
        <v>0.25</v>
      </c>
      <c r="G1868" s="5">
        <f t="shared" si="65"/>
        <v>14</v>
      </c>
      <c r="H1868" s="1">
        <v>56</v>
      </c>
      <c r="J1868" s="1"/>
    </row>
    <row r="1869" spans="1:10" x14ac:dyDescent="0.25">
      <c r="A1869" s="3" t="s">
        <v>888</v>
      </c>
      <c r="B1869" s="1">
        <v>9</v>
      </c>
      <c r="C1869" s="1">
        <v>28</v>
      </c>
      <c r="D1869" s="1">
        <v>21</v>
      </c>
      <c r="E1869" s="1">
        <v>7</v>
      </c>
      <c r="F1869" s="4">
        <f t="shared" si="64"/>
        <v>0.25</v>
      </c>
      <c r="G1869" s="5">
        <f t="shared" si="65"/>
        <v>63</v>
      </c>
      <c r="H1869" s="1">
        <v>252</v>
      </c>
      <c r="J1869" s="1"/>
    </row>
    <row r="1870" spans="1:10" x14ac:dyDescent="0.25">
      <c r="A1870" s="3" t="s">
        <v>888</v>
      </c>
      <c r="B1870" s="1">
        <v>3</v>
      </c>
      <c r="C1870" s="1">
        <v>28</v>
      </c>
      <c r="D1870" s="1">
        <v>21</v>
      </c>
      <c r="E1870" s="1">
        <v>7</v>
      </c>
      <c r="F1870" s="4">
        <f t="shared" si="64"/>
        <v>0.25</v>
      </c>
      <c r="G1870" s="5">
        <f t="shared" si="65"/>
        <v>21</v>
      </c>
      <c r="H1870" s="1">
        <v>84</v>
      </c>
      <c r="J1870" s="1"/>
    </row>
    <row r="1871" spans="1:10" x14ac:dyDescent="0.25">
      <c r="A1871" s="3" t="s">
        <v>888</v>
      </c>
      <c r="B1871" s="1">
        <v>2</v>
      </c>
      <c r="C1871" s="1">
        <v>28</v>
      </c>
      <c r="D1871" s="1">
        <v>21</v>
      </c>
      <c r="E1871" s="1">
        <v>7</v>
      </c>
      <c r="F1871" s="4">
        <f t="shared" si="64"/>
        <v>0.25</v>
      </c>
      <c r="G1871" s="5">
        <f t="shared" si="65"/>
        <v>14</v>
      </c>
      <c r="H1871" s="1">
        <v>56</v>
      </c>
      <c r="J1871" s="1"/>
    </row>
    <row r="1872" spans="1:10" x14ac:dyDescent="0.25">
      <c r="A1872" s="3" t="s">
        <v>469</v>
      </c>
      <c r="B1872" s="1">
        <v>2</v>
      </c>
      <c r="C1872" s="1">
        <v>319</v>
      </c>
      <c r="D1872" s="1">
        <v>312</v>
      </c>
      <c r="E1872" s="1">
        <v>7</v>
      </c>
      <c r="F1872" s="4">
        <f t="shared" si="64"/>
        <v>2.1943573667711599E-2</v>
      </c>
      <c r="G1872" s="5">
        <f t="shared" si="65"/>
        <v>14</v>
      </c>
      <c r="H1872" s="1">
        <v>638</v>
      </c>
      <c r="J1872" s="1"/>
    </row>
    <row r="1873" spans="1:10" x14ac:dyDescent="0.25">
      <c r="A1873" s="3" t="s">
        <v>931</v>
      </c>
      <c r="B1873" s="1">
        <v>21</v>
      </c>
      <c r="C1873" s="1">
        <v>17</v>
      </c>
      <c r="D1873" s="1">
        <v>10</v>
      </c>
      <c r="E1873" s="1">
        <v>7</v>
      </c>
      <c r="F1873" s="4">
        <f t="shared" si="64"/>
        <v>0.41176470588235292</v>
      </c>
      <c r="G1873" s="5">
        <f t="shared" si="65"/>
        <v>147</v>
      </c>
      <c r="H1873" s="1">
        <v>357</v>
      </c>
      <c r="J1873" s="1"/>
    </row>
    <row r="1874" spans="1:10" x14ac:dyDescent="0.25">
      <c r="A1874" s="3" t="s">
        <v>932</v>
      </c>
      <c r="B1874" s="1">
        <v>4</v>
      </c>
      <c r="C1874" s="1">
        <v>28</v>
      </c>
      <c r="D1874" s="1">
        <v>21</v>
      </c>
      <c r="E1874" s="1">
        <v>7</v>
      </c>
      <c r="F1874" s="4">
        <f t="shared" si="64"/>
        <v>0.25</v>
      </c>
      <c r="G1874" s="5">
        <f t="shared" si="65"/>
        <v>28</v>
      </c>
      <c r="H1874" s="1">
        <v>112</v>
      </c>
      <c r="J1874" s="1"/>
    </row>
    <row r="1875" spans="1:10" x14ac:dyDescent="0.25">
      <c r="A1875" s="3" t="s">
        <v>933</v>
      </c>
      <c r="B1875" s="1">
        <v>1</v>
      </c>
      <c r="C1875" s="1">
        <v>28</v>
      </c>
      <c r="D1875" s="1">
        <v>21</v>
      </c>
      <c r="E1875" s="1">
        <v>7</v>
      </c>
      <c r="F1875" s="4">
        <f t="shared" si="64"/>
        <v>0.25</v>
      </c>
      <c r="G1875" s="5">
        <f t="shared" si="65"/>
        <v>7</v>
      </c>
      <c r="H1875" s="1">
        <v>28</v>
      </c>
      <c r="J1875" s="1"/>
    </row>
    <row r="1876" spans="1:10" x14ac:dyDescent="0.25">
      <c r="A1876" s="3" t="s">
        <v>934</v>
      </c>
      <c r="B1876" s="1">
        <v>12</v>
      </c>
      <c r="C1876" s="1">
        <v>26</v>
      </c>
      <c r="D1876" s="1">
        <v>19</v>
      </c>
      <c r="E1876" s="1">
        <v>7</v>
      </c>
      <c r="F1876" s="4">
        <f t="shared" si="64"/>
        <v>0.26923076923076922</v>
      </c>
      <c r="G1876" s="5">
        <f t="shared" si="65"/>
        <v>84</v>
      </c>
      <c r="H1876" s="1">
        <v>312</v>
      </c>
      <c r="J1876" s="1"/>
    </row>
    <row r="1877" spans="1:10" x14ac:dyDescent="0.25">
      <c r="A1877" s="3" t="s">
        <v>935</v>
      </c>
      <c r="B1877" s="1">
        <v>15</v>
      </c>
      <c r="C1877" s="1">
        <v>16</v>
      </c>
      <c r="D1877" s="1">
        <v>10</v>
      </c>
      <c r="E1877" s="1">
        <v>6</v>
      </c>
      <c r="F1877" s="4">
        <f t="shared" si="64"/>
        <v>0.375</v>
      </c>
      <c r="G1877" s="5">
        <f t="shared" si="65"/>
        <v>90</v>
      </c>
      <c r="H1877" s="1">
        <v>240</v>
      </c>
      <c r="J1877" s="1"/>
    </row>
    <row r="1878" spans="1:10" x14ac:dyDescent="0.25">
      <c r="A1878" s="3" t="s">
        <v>936</v>
      </c>
      <c r="B1878" s="1">
        <v>13</v>
      </c>
      <c r="C1878" s="1">
        <v>27</v>
      </c>
      <c r="D1878" s="1">
        <v>21</v>
      </c>
      <c r="E1878" s="1">
        <v>6</v>
      </c>
      <c r="F1878" s="4">
        <f t="shared" si="64"/>
        <v>0.22222222222222221</v>
      </c>
      <c r="G1878" s="5">
        <f t="shared" si="65"/>
        <v>78</v>
      </c>
      <c r="H1878" s="1">
        <v>351</v>
      </c>
      <c r="J1878" s="1"/>
    </row>
    <row r="1879" spans="1:10" x14ac:dyDescent="0.25">
      <c r="A1879" s="3" t="s">
        <v>937</v>
      </c>
      <c r="B1879" s="1">
        <v>13</v>
      </c>
      <c r="C1879" s="1">
        <v>27</v>
      </c>
      <c r="D1879" s="1">
        <v>21</v>
      </c>
      <c r="E1879" s="1">
        <v>6</v>
      </c>
      <c r="F1879" s="4">
        <f t="shared" si="64"/>
        <v>0.22222222222222221</v>
      </c>
      <c r="G1879" s="5">
        <f t="shared" si="65"/>
        <v>78</v>
      </c>
      <c r="H1879" s="1">
        <v>351</v>
      </c>
      <c r="J1879" s="1"/>
    </row>
    <row r="1880" spans="1:10" x14ac:dyDescent="0.25">
      <c r="A1880" s="3" t="s">
        <v>938</v>
      </c>
      <c r="B1880" s="1">
        <v>8</v>
      </c>
      <c r="C1880" s="1">
        <v>25</v>
      </c>
      <c r="D1880" s="1">
        <v>19</v>
      </c>
      <c r="E1880" s="1">
        <v>6</v>
      </c>
      <c r="F1880" s="4">
        <f t="shared" si="64"/>
        <v>0.24</v>
      </c>
      <c r="G1880" s="5">
        <f t="shared" si="65"/>
        <v>48</v>
      </c>
      <c r="H1880" s="1">
        <v>200</v>
      </c>
      <c r="J1880" s="1"/>
    </row>
    <row r="1881" spans="1:10" x14ac:dyDescent="0.25">
      <c r="A1881" s="3" t="s">
        <v>939</v>
      </c>
      <c r="B1881" s="1">
        <v>13</v>
      </c>
      <c r="C1881" s="1">
        <v>26</v>
      </c>
      <c r="D1881" s="1">
        <v>21</v>
      </c>
      <c r="E1881" s="1">
        <v>5</v>
      </c>
      <c r="F1881" s="4">
        <f t="shared" si="64"/>
        <v>0.19230769230769232</v>
      </c>
      <c r="G1881" s="5">
        <f t="shared" si="65"/>
        <v>65</v>
      </c>
      <c r="H1881" s="1">
        <v>338</v>
      </c>
      <c r="J1881" s="1"/>
    </row>
    <row r="1882" spans="1:10" x14ac:dyDescent="0.25">
      <c r="A1882" s="3" t="s">
        <v>940</v>
      </c>
      <c r="B1882" s="1">
        <v>6</v>
      </c>
      <c r="C1882" s="1">
        <v>24</v>
      </c>
      <c r="D1882" s="1">
        <v>19</v>
      </c>
      <c r="E1882" s="1">
        <v>5</v>
      </c>
      <c r="F1882" s="4">
        <f t="shared" si="64"/>
        <v>0.20833333333333334</v>
      </c>
      <c r="G1882" s="5">
        <f t="shared" si="65"/>
        <v>30</v>
      </c>
      <c r="H1882" s="1">
        <v>144</v>
      </c>
      <c r="J1882" s="1"/>
    </row>
    <row r="1883" spans="1:10" x14ac:dyDescent="0.25">
      <c r="A1883" s="3" t="s">
        <v>941</v>
      </c>
      <c r="B1883" s="1">
        <v>5</v>
      </c>
      <c r="C1883" s="1">
        <v>119</v>
      </c>
      <c r="D1883" s="1">
        <v>114</v>
      </c>
      <c r="E1883" s="1">
        <v>5</v>
      </c>
      <c r="F1883" s="4">
        <f t="shared" si="64"/>
        <v>4.2016806722689079E-2</v>
      </c>
      <c r="G1883" s="5">
        <f t="shared" si="65"/>
        <v>25</v>
      </c>
      <c r="H1883" s="1">
        <v>595</v>
      </c>
      <c r="J1883" s="1"/>
    </row>
    <row r="1884" spans="1:10" x14ac:dyDescent="0.25">
      <c r="A1884" s="3" t="s">
        <v>942</v>
      </c>
      <c r="B1884" s="1">
        <v>7</v>
      </c>
      <c r="C1884" s="1">
        <v>25</v>
      </c>
      <c r="D1884" s="1">
        <v>21</v>
      </c>
      <c r="E1884" s="1">
        <v>4</v>
      </c>
      <c r="F1884" s="4">
        <f t="shared" si="64"/>
        <v>0.16</v>
      </c>
      <c r="G1884" s="5">
        <f t="shared" si="65"/>
        <v>28</v>
      </c>
      <c r="H1884" s="1">
        <v>175</v>
      </c>
      <c r="J1884" s="1"/>
    </row>
    <row r="1885" spans="1:10" x14ac:dyDescent="0.25">
      <c r="A1885" s="3" t="s">
        <v>65</v>
      </c>
      <c r="B1885" s="1">
        <v>15</v>
      </c>
      <c r="C1885" s="1">
        <v>12</v>
      </c>
      <c r="D1885" s="1">
        <v>8</v>
      </c>
      <c r="E1885" s="1">
        <v>4</v>
      </c>
      <c r="F1885" s="4">
        <f t="shared" si="64"/>
        <v>0.33333333333333331</v>
      </c>
      <c r="G1885" s="5">
        <f t="shared" si="65"/>
        <v>60</v>
      </c>
      <c r="H1885" s="1">
        <v>180</v>
      </c>
      <c r="J1885" s="1"/>
    </row>
    <row r="1886" spans="1:10" x14ac:dyDescent="0.25">
      <c r="A1886" s="3" t="s">
        <v>373</v>
      </c>
      <c r="B1886" s="1">
        <v>24</v>
      </c>
      <c r="C1886" s="1">
        <v>79</v>
      </c>
      <c r="D1886" s="1">
        <v>76</v>
      </c>
      <c r="E1886" s="1">
        <v>3</v>
      </c>
      <c r="F1886" s="4">
        <f t="shared" si="64"/>
        <v>3.7974683544303799E-2</v>
      </c>
      <c r="G1886" s="5">
        <f t="shared" si="65"/>
        <v>72</v>
      </c>
      <c r="H1886" s="1">
        <v>1896</v>
      </c>
      <c r="J1886" s="1"/>
    </row>
    <row r="1887" spans="1:10" x14ac:dyDescent="0.25">
      <c r="A1887" s="3" t="s">
        <v>943</v>
      </c>
      <c r="B1887" s="1">
        <v>10</v>
      </c>
      <c r="C1887" s="1">
        <v>12</v>
      </c>
      <c r="D1887" s="1">
        <v>9</v>
      </c>
      <c r="E1887" s="1">
        <v>3</v>
      </c>
      <c r="F1887" s="4">
        <f t="shared" si="64"/>
        <v>0.25</v>
      </c>
      <c r="G1887" s="5">
        <f t="shared" si="65"/>
        <v>30</v>
      </c>
      <c r="H1887" s="1">
        <v>120</v>
      </c>
      <c r="J1887" s="1"/>
    </row>
    <row r="1888" spans="1:10" x14ac:dyDescent="0.25">
      <c r="A1888" s="3" t="s">
        <v>944</v>
      </c>
      <c r="B1888" s="1">
        <v>19</v>
      </c>
      <c r="C1888" s="1">
        <v>12</v>
      </c>
      <c r="D1888" s="1">
        <v>9</v>
      </c>
      <c r="E1888" s="1">
        <v>3</v>
      </c>
      <c r="F1888" s="4">
        <f t="shared" si="64"/>
        <v>0.25</v>
      </c>
      <c r="G1888" s="5">
        <f t="shared" si="65"/>
        <v>57</v>
      </c>
      <c r="H1888" s="1">
        <v>228</v>
      </c>
      <c r="J1888" s="1"/>
    </row>
    <row r="1889" spans="1:10" x14ac:dyDescent="0.25">
      <c r="A1889" s="3" t="s">
        <v>945</v>
      </c>
      <c r="B1889" s="1">
        <v>3</v>
      </c>
      <c r="C1889" s="1">
        <v>87</v>
      </c>
      <c r="D1889" s="1">
        <v>84</v>
      </c>
      <c r="E1889" s="1">
        <v>3</v>
      </c>
      <c r="F1889" s="4">
        <f t="shared" si="64"/>
        <v>3.4482758620689655E-2</v>
      </c>
      <c r="G1889" s="5">
        <f t="shared" si="65"/>
        <v>9</v>
      </c>
      <c r="H1889" s="1">
        <v>261</v>
      </c>
      <c r="J1889" s="1"/>
    </row>
    <row r="1890" spans="1:10" x14ac:dyDescent="0.25">
      <c r="A1890" s="3" t="s">
        <v>854</v>
      </c>
      <c r="B1890" s="1">
        <v>19</v>
      </c>
      <c r="C1890" s="1">
        <v>242</v>
      </c>
      <c r="D1890" s="1">
        <v>240</v>
      </c>
      <c r="E1890" s="1">
        <v>2</v>
      </c>
      <c r="F1890" s="4">
        <f t="shared" si="64"/>
        <v>8.2644628099173556E-3</v>
      </c>
      <c r="G1890" s="5">
        <f t="shared" si="65"/>
        <v>38</v>
      </c>
      <c r="H1890" s="1">
        <v>4598</v>
      </c>
      <c r="J1890" s="1"/>
    </row>
    <row r="1891" spans="1:10" x14ac:dyDescent="0.25">
      <c r="A1891" s="3" t="s">
        <v>946</v>
      </c>
      <c r="B1891" s="1">
        <v>6</v>
      </c>
      <c r="C1891" s="1">
        <v>11</v>
      </c>
      <c r="D1891" s="1">
        <v>9</v>
      </c>
      <c r="E1891" s="1">
        <v>2</v>
      </c>
      <c r="F1891" s="4">
        <f t="shared" si="64"/>
        <v>0.18181818181818182</v>
      </c>
      <c r="G1891" s="5">
        <f t="shared" si="65"/>
        <v>12</v>
      </c>
      <c r="H1891" s="1">
        <v>66</v>
      </c>
      <c r="J1891" s="1"/>
    </row>
    <row r="1892" spans="1:10" x14ac:dyDescent="0.25">
      <c r="A1892" s="3" t="s">
        <v>947</v>
      </c>
      <c r="B1892" s="1">
        <v>5</v>
      </c>
      <c r="C1892" s="1">
        <v>20</v>
      </c>
      <c r="D1892" s="1">
        <v>19</v>
      </c>
      <c r="E1892" s="1">
        <v>1</v>
      </c>
      <c r="F1892" s="4">
        <f t="shared" si="64"/>
        <v>0.05</v>
      </c>
      <c r="G1892" s="5">
        <f t="shared" si="65"/>
        <v>5</v>
      </c>
      <c r="H1892" s="1">
        <v>100</v>
      </c>
      <c r="J1892" s="1"/>
    </row>
    <row r="1893" spans="1:10" x14ac:dyDescent="0.25">
      <c r="A1893" s="3" t="s">
        <v>116</v>
      </c>
      <c r="B1893" s="1">
        <v>5</v>
      </c>
      <c r="C1893" s="1">
        <v>8</v>
      </c>
      <c r="D1893" s="1">
        <v>7</v>
      </c>
      <c r="E1893" s="1">
        <v>1</v>
      </c>
      <c r="F1893" s="4">
        <f t="shared" si="64"/>
        <v>0.125</v>
      </c>
      <c r="G1893" s="5">
        <f t="shared" si="65"/>
        <v>5</v>
      </c>
      <c r="H1893" s="1">
        <v>40</v>
      </c>
      <c r="J1893" s="1"/>
    </row>
    <row r="1894" spans="1:10" x14ac:dyDescent="0.25">
      <c r="A1894" s="3" t="s">
        <v>135</v>
      </c>
      <c r="B1894" s="1">
        <v>2277</v>
      </c>
      <c r="C1894" s="1">
        <v>0</v>
      </c>
      <c r="D1894" s="1">
        <v>0</v>
      </c>
      <c r="E1894" s="1">
        <v>0</v>
      </c>
      <c r="F1894" s="7" t="s">
        <v>432</v>
      </c>
      <c r="G1894" s="5">
        <f t="shared" si="65"/>
        <v>0</v>
      </c>
      <c r="H1894" s="1">
        <v>0</v>
      </c>
      <c r="J1894" s="1"/>
    </row>
    <row r="1895" spans="1:10" x14ac:dyDescent="0.25">
      <c r="A1895" s="3" t="s">
        <v>948</v>
      </c>
      <c r="B1895" s="1">
        <v>5</v>
      </c>
      <c r="C1895" s="1">
        <v>295</v>
      </c>
      <c r="D1895" s="1">
        <v>295</v>
      </c>
      <c r="E1895" s="1">
        <v>0</v>
      </c>
      <c r="F1895" s="4">
        <f t="shared" si="64"/>
        <v>0</v>
      </c>
      <c r="G1895" s="5">
        <f t="shared" si="65"/>
        <v>0</v>
      </c>
      <c r="H1895" s="1">
        <v>1475</v>
      </c>
    </row>
    <row r="1896" spans="1:10" x14ac:dyDescent="0.25">
      <c r="A1896" s="3" t="s">
        <v>589</v>
      </c>
      <c r="B1896" s="1">
        <v>16</v>
      </c>
      <c r="C1896" s="1">
        <v>239</v>
      </c>
      <c r="D1896" s="1">
        <v>240</v>
      </c>
      <c r="E1896" s="1">
        <v>-1</v>
      </c>
      <c r="F1896" s="4">
        <f t="shared" si="64"/>
        <v>-4.1841004184100415E-3</v>
      </c>
      <c r="G1896" s="5">
        <f t="shared" si="65"/>
        <v>-16</v>
      </c>
      <c r="H1896" s="1">
        <v>3824</v>
      </c>
    </row>
    <row r="1897" spans="1:10" x14ac:dyDescent="0.25">
      <c r="A1897" s="3" t="s">
        <v>949</v>
      </c>
      <c r="B1897" s="1">
        <v>8</v>
      </c>
      <c r="C1897" s="1">
        <v>68</v>
      </c>
      <c r="D1897" s="1">
        <v>70</v>
      </c>
      <c r="E1897" s="1">
        <v>-2</v>
      </c>
      <c r="F1897" s="4">
        <f t="shared" si="64"/>
        <v>-2.9411764705882353E-2</v>
      </c>
      <c r="G1897" s="5">
        <f t="shared" si="65"/>
        <v>-16</v>
      </c>
      <c r="H1897" s="1">
        <v>544</v>
      </c>
    </row>
    <row r="1898" spans="1:10" x14ac:dyDescent="0.25">
      <c r="A1898" s="3" t="s">
        <v>337</v>
      </c>
      <c r="B1898" s="1">
        <v>33</v>
      </c>
      <c r="C1898" s="1">
        <v>78</v>
      </c>
      <c r="D1898" s="1">
        <v>80</v>
      </c>
      <c r="E1898" s="1">
        <v>-2</v>
      </c>
      <c r="F1898" s="4">
        <f t="shared" si="64"/>
        <v>-2.564102564102564E-2</v>
      </c>
      <c r="G1898" s="5">
        <f t="shared" si="65"/>
        <v>-66</v>
      </c>
      <c r="H1898" s="1">
        <v>2574</v>
      </c>
    </row>
    <row r="1899" spans="1:10" x14ac:dyDescent="0.25">
      <c r="A1899" s="3" t="s">
        <v>950</v>
      </c>
      <c r="B1899" s="1">
        <v>13</v>
      </c>
      <c r="C1899" s="1">
        <v>103</v>
      </c>
      <c r="D1899" s="1">
        <v>107</v>
      </c>
      <c r="E1899" s="1">
        <v>-4</v>
      </c>
      <c r="F1899" s="4">
        <f t="shared" si="64"/>
        <v>-3.8834951456310676E-2</v>
      </c>
      <c r="G1899" s="5">
        <f t="shared" si="65"/>
        <v>-52</v>
      </c>
      <c r="H1899" s="1">
        <v>1339</v>
      </c>
    </row>
    <row r="1900" spans="1:10" x14ac:dyDescent="0.25">
      <c r="A1900" s="3" t="s">
        <v>951</v>
      </c>
      <c r="B1900" s="1">
        <v>4</v>
      </c>
      <c r="C1900" s="1">
        <v>44</v>
      </c>
      <c r="D1900" s="1">
        <v>48</v>
      </c>
      <c r="E1900" s="1">
        <v>-4</v>
      </c>
      <c r="F1900" s="4">
        <f t="shared" si="64"/>
        <v>-9.0909090909090912E-2</v>
      </c>
      <c r="G1900" s="5">
        <f t="shared" si="65"/>
        <v>-16</v>
      </c>
      <c r="H1900" s="1">
        <v>176</v>
      </c>
    </row>
    <row r="1901" spans="1:10" x14ac:dyDescent="0.25">
      <c r="A1901" s="3">
        <v>141</v>
      </c>
      <c r="B1901" s="1">
        <v>1</v>
      </c>
      <c r="C1901" s="1">
        <v>200</v>
      </c>
      <c r="D1901" s="1">
        <v>205</v>
      </c>
      <c r="E1901" s="1">
        <v>-5</v>
      </c>
      <c r="F1901" s="4">
        <f t="shared" si="64"/>
        <v>-2.5000000000000001E-2</v>
      </c>
      <c r="G1901" s="5">
        <f t="shared" si="65"/>
        <v>-5</v>
      </c>
      <c r="H1901" s="1">
        <v>200</v>
      </c>
    </row>
    <row r="1902" spans="1:10" x14ac:dyDescent="0.25">
      <c r="A1902" s="3" t="s">
        <v>62</v>
      </c>
      <c r="B1902" s="1">
        <v>137</v>
      </c>
      <c r="C1902" s="1">
        <v>8</v>
      </c>
      <c r="D1902" s="1">
        <v>13</v>
      </c>
      <c r="E1902" s="1">
        <v>-5</v>
      </c>
      <c r="F1902" s="4">
        <f t="shared" si="64"/>
        <v>-0.625</v>
      </c>
      <c r="G1902" s="5">
        <f t="shared" si="65"/>
        <v>-685</v>
      </c>
      <c r="H1902" s="1">
        <v>1096</v>
      </c>
    </row>
    <row r="1903" spans="1:10" x14ac:dyDescent="0.25">
      <c r="A1903" s="3" t="s">
        <v>281</v>
      </c>
      <c r="B1903" s="1">
        <v>10</v>
      </c>
      <c r="C1903" s="1">
        <v>72</v>
      </c>
      <c r="D1903" s="1">
        <v>77</v>
      </c>
      <c r="E1903" s="1">
        <v>-5</v>
      </c>
      <c r="F1903" s="4">
        <f t="shared" si="64"/>
        <v>-6.9444444444444448E-2</v>
      </c>
      <c r="G1903" s="5">
        <f t="shared" si="65"/>
        <v>-50</v>
      </c>
      <c r="H1903" s="1">
        <v>720</v>
      </c>
    </row>
    <row r="1904" spans="1:10" x14ac:dyDescent="0.25">
      <c r="A1904" s="3">
        <v>1239</v>
      </c>
      <c r="B1904" s="1">
        <v>5</v>
      </c>
      <c r="C1904" s="1">
        <v>279</v>
      </c>
      <c r="D1904" s="1">
        <v>286</v>
      </c>
      <c r="E1904" s="1">
        <v>-7</v>
      </c>
      <c r="F1904" s="4">
        <f t="shared" ref="F1904:F1930" si="66">E1904/C1904</f>
        <v>-2.5089605734767026E-2</v>
      </c>
      <c r="G1904" s="5">
        <f t="shared" ref="G1904:G1931" si="67">E1904*B1904</f>
        <v>-35</v>
      </c>
      <c r="H1904" s="1">
        <v>1395</v>
      </c>
    </row>
    <row r="1905" spans="1:8" x14ac:dyDescent="0.25">
      <c r="A1905" s="3" t="s">
        <v>952</v>
      </c>
      <c r="B1905" s="1">
        <v>2</v>
      </c>
      <c r="C1905" s="1">
        <v>79</v>
      </c>
      <c r="D1905" s="1">
        <v>86</v>
      </c>
      <c r="E1905" s="1">
        <v>-7</v>
      </c>
      <c r="F1905" s="4">
        <f t="shared" si="66"/>
        <v>-8.8607594936708861E-2</v>
      </c>
      <c r="G1905" s="5">
        <f t="shared" si="67"/>
        <v>-14</v>
      </c>
      <c r="H1905" s="1">
        <v>158</v>
      </c>
    </row>
    <row r="1906" spans="1:8" x14ac:dyDescent="0.25">
      <c r="A1906" s="3">
        <v>877</v>
      </c>
      <c r="B1906" s="1">
        <v>91</v>
      </c>
      <c r="C1906" s="1">
        <v>20</v>
      </c>
      <c r="D1906" s="1">
        <v>32</v>
      </c>
      <c r="E1906" s="1">
        <v>-12</v>
      </c>
      <c r="F1906" s="4">
        <f t="shared" si="66"/>
        <v>-0.6</v>
      </c>
      <c r="G1906" s="5">
        <f t="shared" si="67"/>
        <v>-1092</v>
      </c>
      <c r="H1906" s="1">
        <v>1820</v>
      </c>
    </row>
    <row r="1907" spans="1:8" x14ac:dyDescent="0.25">
      <c r="A1907" s="3" t="s">
        <v>854</v>
      </c>
      <c r="B1907" s="1">
        <v>16</v>
      </c>
      <c r="C1907" s="1">
        <v>227</v>
      </c>
      <c r="D1907" s="1">
        <v>240</v>
      </c>
      <c r="E1907" s="1">
        <v>-13</v>
      </c>
      <c r="F1907" s="4">
        <f t="shared" si="66"/>
        <v>-5.7268722466960353E-2</v>
      </c>
      <c r="G1907" s="5">
        <f t="shared" si="67"/>
        <v>-208</v>
      </c>
      <c r="H1907" s="1">
        <v>3632</v>
      </c>
    </row>
    <row r="1908" spans="1:8" x14ac:dyDescent="0.25">
      <c r="A1908" s="3" t="s">
        <v>953</v>
      </c>
      <c r="B1908" s="1">
        <v>193</v>
      </c>
      <c r="C1908" s="1">
        <v>8</v>
      </c>
      <c r="D1908" s="1">
        <v>22</v>
      </c>
      <c r="E1908" s="1">
        <v>-14</v>
      </c>
      <c r="F1908" s="4">
        <f t="shared" si="66"/>
        <v>-1.75</v>
      </c>
      <c r="G1908" s="5">
        <f t="shared" si="67"/>
        <v>-2702</v>
      </c>
      <c r="H1908" s="1">
        <v>1544</v>
      </c>
    </row>
    <row r="1909" spans="1:8" x14ac:dyDescent="0.25">
      <c r="A1909" s="3" t="s">
        <v>954</v>
      </c>
      <c r="B1909" s="1">
        <v>7</v>
      </c>
      <c r="C1909" s="1">
        <v>104</v>
      </c>
      <c r="D1909" s="1">
        <v>121</v>
      </c>
      <c r="E1909" s="1">
        <v>-17</v>
      </c>
      <c r="F1909" s="4">
        <f t="shared" si="66"/>
        <v>-0.16346153846153846</v>
      </c>
      <c r="G1909" s="5">
        <f t="shared" si="67"/>
        <v>-119</v>
      </c>
      <c r="H1909" s="1">
        <v>728</v>
      </c>
    </row>
    <row r="1910" spans="1:8" x14ac:dyDescent="0.25">
      <c r="A1910" s="3" t="s">
        <v>955</v>
      </c>
      <c r="B1910" s="1">
        <v>76</v>
      </c>
      <c r="C1910" s="1">
        <v>226</v>
      </c>
      <c r="D1910" s="1">
        <v>244</v>
      </c>
      <c r="E1910" s="1">
        <v>-18</v>
      </c>
      <c r="F1910" s="4">
        <f t="shared" si="66"/>
        <v>-7.9646017699115043E-2</v>
      </c>
      <c r="G1910" s="5">
        <f t="shared" si="67"/>
        <v>-1368</v>
      </c>
      <c r="H1910" s="1">
        <v>17176</v>
      </c>
    </row>
    <row r="1911" spans="1:8" x14ac:dyDescent="0.25">
      <c r="A1911" s="3" t="s">
        <v>871</v>
      </c>
      <c r="B1911" s="1">
        <v>4</v>
      </c>
      <c r="C1911" s="1">
        <v>269</v>
      </c>
      <c r="D1911" s="1">
        <v>288</v>
      </c>
      <c r="E1911" s="1">
        <v>-19</v>
      </c>
      <c r="F1911" s="4">
        <f t="shared" si="66"/>
        <v>-7.0631970260223054E-2</v>
      </c>
      <c r="G1911" s="5">
        <f t="shared" si="67"/>
        <v>-76</v>
      </c>
      <c r="H1911" s="1">
        <v>1076</v>
      </c>
    </row>
    <row r="1912" spans="1:8" x14ac:dyDescent="0.25">
      <c r="A1912" s="3" t="s">
        <v>956</v>
      </c>
      <c r="B1912" s="1">
        <v>1</v>
      </c>
      <c r="C1912" s="1">
        <v>0</v>
      </c>
      <c r="D1912" s="1">
        <v>20</v>
      </c>
      <c r="E1912" s="1">
        <v>-20</v>
      </c>
      <c r="F1912" s="7" t="s">
        <v>432</v>
      </c>
      <c r="G1912" s="5">
        <f t="shared" si="67"/>
        <v>-20</v>
      </c>
      <c r="H1912" s="1">
        <v>0</v>
      </c>
    </row>
    <row r="1913" spans="1:8" x14ac:dyDescent="0.25">
      <c r="A1913" s="3">
        <v>4004</v>
      </c>
      <c r="B1913" s="1">
        <v>439</v>
      </c>
      <c r="C1913" s="1">
        <v>3</v>
      </c>
      <c r="D1913" s="1">
        <v>27</v>
      </c>
      <c r="E1913" s="1">
        <v>-24</v>
      </c>
      <c r="F1913" s="4">
        <f t="shared" si="66"/>
        <v>-8</v>
      </c>
      <c r="G1913" s="5">
        <f t="shared" si="67"/>
        <v>-10536</v>
      </c>
      <c r="H1913" s="1">
        <v>1317</v>
      </c>
    </row>
    <row r="1914" spans="1:8" x14ac:dyDescent="0.25">
      <c r="A1914" s="3" t="s">
        <v>957</v>
      </c>
      <c r="B1914" s="1">
        <v>1</v>
      </c>
      <c r="C1914" s="1">
        <v>239</v>
      </c>
      <c r="D1914" s="1">
        <v>274</v>
      </c>
      <c r="E1914" s="1">
        <v>-35</v>
      </c>
      <c r="F1914" s="4">
        <f t="shared" si="66"/>
        <v>-0.14644351464435146</v>
      </c>
      <c r="G1914" s="5">
        <f t="shared" si="67"/>
        <v>-35</v>
      </c>
      <c r="H1914" s="1">
        <v>239</v>
      </c>
    </row>
    <row r="1915" spans="1:8" x14ac:dyDescent="0.25">
      <c r="A1915" s="3" t="s">
        <v>957</v>
      </c>
      <c r="B1915" s="1">
        <v>2</v>
      </c>
      <c r="C1915" s="1">
        <v>239</v>
      </c>
      <c r="D1915" s="1">
        <v>274</v>
      </c>
      <c r="E1915" s="1">
        <v>-35</v>
      </c>
      <c r="F1915" s="4">
        <f t="shared" si="66"/>
        <v>-0.14644351464435146</v>
      </c>
      <c r="G1915" s="5">
        <f t="shared" si="67"/>
        <v>-70</v>
      </c>
      <c r="H1915" s="1">
        <v>478</v>
      </c>
    </row>
    <row r="1916" spans="1:8" x14ac:dyDescent="0.25">
      <c r="A1916" s="3" t="s">
        <v>143</v>
      </c>
      <c r="B1916" s="1">
        <v>6</v>
      </c>
      <c r="C1916" s="1">
        <v>23</v>
      </c>
      <c r="D1916" s="1">
        <v>60</v>
      </c>
      <c r="E1916" s="1">
        <v>-37</v>
      </c>
      <c r="F1916" s="4">
        <f t="shared" si="66"/>
        <v>-1.6086956521739131</v>
      </c>
      <c r="G1916" s="5">
        <f t="shared" si="67"/>
        <v>-222</v>
      </c>
      <c r="H1916" s="1">
        <v>138</v>
      </c>
    </row>
    <row r="1917" spans="1:8" x14ac:dyDescent="0.25">
      <c r="A1917" s="3" t="s">
        <v>958</v>
      </c>
      <c r="B1917" s="1">
        <v>35</v>
      </c>
      <c r="C1917" s="1">
        <v>20</v>
      </c>
      <c r="D1917" s="1">
        <v>58</v>
      </c>
      <c r="E1917" s="1">
        <v>-38</v>
      </c>
      <c r="F1917" s="4">
        <f t="shared" si="66"/>
        <v>-1.9</v>
      </c>
      <c r="G1917" s="5">
        <f t="shared" si="67"/>
        <v>-1330</v>
      </c>
      <c r="H1917" s="1">
        <v>700</v>
      </c>
    </row>
    <row r="1918" spans="1:8" x14ac:dyDescent="0.25">
      <c r="A1918" s="3" t="s">
        <v>959</v>
      </c>
      <c r="B1918" s="1">
        <v>3</v>
      </c>
      <c r="C1918" s="1">
        <v>133</v>
      </c>
      <c r="D1918" s="1">
        <v>185</v>
      </c>
      <c r="E1918" s="1">
        <v>-52</v>
      </c>
      <c r="F1918" s="4">
        <f t="shared" si="66"/>
        <v>-0.39097744360902253</v>
      </c>
      <c r="G1918" s="5">
        <f t="shared" si="67"/>
        <v>-156</v>
      </c>
      <c r="H1918" s="1">
        <v>399</v>
      </c>
    </row>
    <row r="1919" spans="1:8" x14ac:dyDescent="0.25">
      <c r="A1919" s="3">
        <v>10062</v>
      </c>
      <c r="B1919" s="1">
        <v>2</v>
      </c>
      <c r="C1919" s="1">
        <v>125</v>
      </c>
      <c r="D1919" s="1">
        <v>185</v>
      </c>
      <c r="E1919" s="1">
        <v>-60</v>
      </c>
      <c r="F1919" s="4">
        <f t="shared" si="66"/>
        <v>-0.48</v>
      </c>
      <c r="G1919" s="5">
        <f t="shared" si="67"/>
        <v>-120</v>
      </c>
      <c r="H1919" s="1">
        <v>250</v>
      </c>
    </row>
    <row r="1920" spans="1:8" x14ac:dyDescent="0.25">
      <c r="A1920" s="3" t="s">
        <v>960</v>
      </c>
      <c r="B1920" s="1">
        <v>2</v>
      </c>
      <c r="C1920" s="1">
        <v>0</v>
      </c>
      <c r="D1920" s="1">
        <v>65</v>
      </c>
      <c r="E1920" s="1">
        <v>-65</v>
      </c>
      <c r="F1920" s="7" t="s">
        <v>432</v>
      </c>
      <c r="G1920" s="5">
        <f t="shared" si="67"/>
        <v>-130</v>
      </c>
      <c r="H1920" s="1">
        <v>0</v>
      </c>
    </row>
    <row r="1921" spans="1:8" x14ac:dyDescent="0.25">
      <c r="A1921" s="3" t="s">
        <v>961</v>
      </c>
      <c r="B1921" s="1">
        <v>120</v>
      </c>
      <c r="C1921" s="1">
        <v>50</v>
      </c>
      <c r="D1921" s="1">
        <v>142</v>
      </c>
      <c r="E1921" s="1">
        <v>-92</v>
      </c>
      <c r="F1921" s="4">
        <f t="shared" si="66"/>
        <v>-1.84</v>
      </c>
      <c r="G1921" s="5">
        <f t="shared" si="67"/>
        <v>-11040</v>
      </c>
      <c r="H1921" s="1">
        <v>6000</v>
      </c>
    </row>
    <row r="1922" spans="1:8" x14ac:dyDescent="0.25">
      <c r="A1922" s="3" t="s">
        <v>340</v>
      </c>
      <c r="B1922" s="1">
        <v>3</v>
      </c>
      <c r="C1922" s="1">
        <v>191</v>
      </c>
      <c r="D1922" s="1">
        <v>445</v>
      </c>
      <c r="E1922" s="1">
        <v>-254</v>
      </c>
      <c r="F1922" s="4">
        <f t="shared" si="66"/>
        <v>-1.3298429319371727</v>
      </c>
      <c r="G1922" s="5">
        <f t="shared" si="67"/>
        <v>-762</v>
      </c>
      <c r="H1922" s="1">
        <v>573</v>
      </c>
    </row>
    <row r="1923" spans="1:8" x14ac:dyDescent="0.25">
      <c r="A1923" s="3">
        <v>100001</v>
      </c>
      <c r="B1923" s="1">
        <v>9</v>
      </c>
      <c r="C1923" s="1">
        <v>191</v>
      </c>
      <c r="D1923" s="1">
        <v>445</v>
      </c>
      <c r="E1923" s="1">
        <v>-254</v>
      </c>
      <c r="F1923" s="4">
        <f t="shared" si="66"/>
        <v>-1.3298429319371727</v>
      </c>
      <c r="G1923" s="5">
        <f t="shared" si="67"/>
        <v>-2286</v>
      </c>
      <c r="H1923" s="1">
        <v>1719</v>
      </c>
    </row>
    <row r="1924" spans="1:8" x14ac:dyDescent="0.25">
      <c r="A1924" s="3">
        <v>1237</v>
      </c>
      <c r="B1924" s="1">
        <v>4</v>
      </c>
      <c r="C1924" s="1">
        <v>597</v>
      </c>
      <c r="D1924" s="1">
        <v>967</v>
      </c>
      <c r="E1924" s="1">
        <v>-370</v>
      </c>
      <c r="F1924" s="4">
        <f t="shared" si="66"/>
        <v>-0.61976549413735338</v>
      </c>
      <c r="G1924" s="5">
        <f t="shared" si="67"/>
        <v>-1480</v>
      </c>
      <c r="H1924" s="1">
        <v>2388</v>
      </c>
    </row>
    <row r="1925" spans="1:8" x14ac:dyDescent="0.25">
      <c r="A1925" s="3">
        <v>100001</v>
      </c>
      <c r="B1925" s="1">
        <v>7</v>
      </c>
      <c r="C1925" s="1">
        <v>191</v>
      </c>
      <c r="D1925" s="1">
        <v>658</v>
      </c>
      <c r="E1925" s="1">
        <v>-467</v>
      </c>
      <c r="F1925" s="4">
        <f t="shared" si="66"/>
        <v>-2.4450261780104712</v>
      </c>
      <c r="G1925" s="5">
        <f t="shared" si="67"/>
        <v>-3269</v>
      </c>
      <c r="H1925" s="1">
        <v>1337</v>
      </c>
    </row>
    <row r="1926" spans="1:8" x14ac:dyDescent="0.25">
      <c r="A1926" s="3" t="s">
        <v>115</v>
      </c>
      <c r="B1926" s="1">
        <v>80</v>
      </c>
      <c r="C1926" s="1">
        <v>187</v>
      </c>
      <c r="D1926" s="1">
        <v>655</v>
      </c>
      <c r="E1926" s="1">
        <v>-468</v>
      </c>
      <c r="F1926" s="4">
        <f t="shared" si="66"/>
        <v>-2.5026737967914436</v>
      </c>
      <c r="G1926" s="5">
        <f t="shared" si="67"/>
        <v>-37440</v>
      </c>
      <c r="H1926" s="1">
        <v>14960</v>
      </c>
    </row>
    <row r="1927" spans="1:8" x14ac:dyDescent="0.25">
      <c r="A1927" s="3">
        <v>100001</v>
      </c>
      <c r="B1927" s="1">
        <v>31</v>
      </c>
      <c r="C1927" s="1">
        <v>186</v>
      </c>
      <c r="D1927" s="1">
        <v>655</v>
      </c>
      <c r="E1927" s="1">
        <v>-469</v>
      </c>
      <c r="F1927" s="4">
        <f t="shared" si="66"/>
        <v>-2.521505376344086</v>
      </c>
      <c r="G1927" s="5">
        <f t="shared" si="67"/>
        <v>-14539</v>
      </c>
      <c r="H1927" s="1">
        <v>5766</v>
      </c>
    </row>
    <row r="1928" spans="1:8" x14ac:dyDescent="0.25">
      <c r="A1928" s="3" t="s">
        <v>192</v>
      </c>
      <c r="B1928" s="1">
        <v>63</v>
      </c>
      <c r="C1928" s="1">
        <v>176</v>
      </c>
      <c r="D1928" s="1">
        <v>658</v>
      </c>
      <c r="E1928" s="1">
        <v>-482</v>
      </c>
      <c r="F1928" s="4">
        <f t="shared" si="66"/>
        <v>-2.7386363636363638</v>
      </c>
      <c r="G1928" s="5">
        <f t="shared" si="67"/>
        <v>-30366</v>
      </c>
      <c r="H1928" s="1">
        <v>11088</v>
      </c>
    </row>
    <row r="1929" spans="1:8" x14ac:dyDescent="0.25">
      <c r="A1929" s="3">
        <v>100001</v>
      </c>
      <c r="B1929" s="1">
        <v>24</v>
      </c>
      <c r="C1929" s="1">
        <v>191</v>
      </c>
      <c r="D1929" s="1">
        <v>680</v>
      </c>
      <c r="E1929" s="1">
        <v>-489</v>
      </c>
      <c r="F1929" s="4">
        <f t="shared" si="66"/>
        <v>-2.5602094240837698</v>
      </c>
      <c r="G1929" s="5">
        <f t="shared" si="67"/>
        <v>-11736</v>
      </c>
      <c r="H1929" s="1">
        <v>4584</v>
      </c>
    </row>
    <row r="1930" spans="1:8" x14ac:dyDescent="0.25">
      <c r="A1930" s="3" t="s">
        <v>36</v>
      </c>
      <c r="B1930" s="1">
        <v>44</v>
      </c>
      <c r="C1930" s="1">
        <v>169</v>
      </c>
      <c r="D1930" s="1">
        <v>680</v>
      </c>
      <c r="E1930" s="1">
        <v>-511</v>
      </c>
      <c r="F1930" s="4">
        <f t="shared" si="66"/>
        <v>-3.0236686390532546</v>
      </c>
      <c r="G1930" s="5">
        <f t="shared" si="67"/>
        <v>-22484</v>
      </c>
      <c r="H1930" s="1">
        <v>7436</v>
      </c>
    </row>
    <row r="1931" spans="1:8" x14ac:dyDescent="0.25">
      <c r="A1931" s="3" t="s">
        <v>251</v>
      </c>
      <c r="B1931" s="1">
        <v>1</v>
      </c>
      <c r="C1931" s="1">
        <v>0</v>
      </c>
      <c r="D1931" s="1">
        <v>971</v>
      </c>
      <c r="E1931" s="1">
        <v>-971</v>
      </c>
      <c r="F1931" s="7" t="s">
        <v>432</v>
      </c>
      <c r="G1931" s="5">
        <f t="shared" si="67"/>
        <v>-971</v>
      </c>
      <c r="H1931" s="1">
        <v>0</v>
      </c>
    </row>
    <row r="1932" spans="1:8" x14ac:dyDescent="0.25">
      <c r="H1932" s="2"/>
    </row>
  </sheetData>
  <sortState ref="J12:K1894">
    <sortCondition descending="1" ref="J12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763A3-2290-4CA0-B60D-87F8940C8AFC}">
  <dimension ref="A2:H1419"/>
  <sheetViews>
    <sheetView zoomScale="80" zoomScaleNormal="80" workbookViewId="0">
      <selection activeCell="E32" sqref="E32"/>
    </sheetView>
  </sheetViews>
  <sheetFormatPr defaultRowHeight="12.5" x14ac:dyDescent="0.25"/>
  <cols>
    <col min="1" max="1" width="24.26953125" bestFit="1" customWidth="1"/>
    <col min="2" max="2" width="14" bestFit="1" customWidth="1"/>
    <col min="3" max="3" width="3.7265625" bestFit="1" customWidth="1"/>
    <col min="4" max="11" width="8.81640625" customWidth="1"/>
  </cols>
  <sheetData>
    <row r="2" spans="3:4" x14ac:dyDescent="0.25">
      <c r="D2" s="31" t="s">
        <v>974</v>
      </c>
    </row>
    <row r="3" spans="3:4" x14ac:dyDescent="0.25">
      <c r="D3" s="31" t="s">
        <v>983</v>
      </c>
    </row>
    <row r="4" spans="3:4" x14ac:dyDescent="0.25">
      <c r="C4" t="s">
        <v>977</v>
      </c>
      <c r="D4" t="s">
        <v>978</v>
      </c>
    </row>
    <row r="5" spans="3:4" x14ac:dyDescent="0.25">
      <c r="C5" t="s">
        <v>975</v>
      </c>
      <c r="D5" t="s">
        <v>982</v>
      </c>
    </row>
    <row r="6" spans="3:4" x14ac:dyDescent="0.25">
      <c r="C6" t="s">
        <v>976</v>
      </c>
      <c r="D6" t="s">
        <v>984</v>
      </c>
    </row>
    <row r="7" spans="3:4" x14ac:dyDescent="0.25">
      <c r="C7" t="s">
        <v>985</v>
      </c>
      <c r="D7" s="10" t="s">
        <v>988</v>
      </c>
    </row>
    <row r="9" spans="3:4" x14ac:dyDescent="0.25">
      <c r="D9" s="31" t="s">
        <v>990</v>
      </c>
    </row>
    <row r="10" spans="3:4" x14ac:dyDescent="0.25">
      <c r="C10" t="s">
        <v>977</v>
      </c>
      <c r="D10" s="10" t="s">
        <v>991</v>
      </c>
    </row>
    <row r="11" spans="3:4" x14ac:dyDescent="0.25">
      <c r="C11" s="10" t="s">
        <v>975</v>
      </c>
      <c r="D11" s="10" t="s">
        <v>992</v>
      </c>
    </row>
    <row r="12" spans="3:4" x14ac:dyDescent="0.25">
      <c r="C12" s="10" t="s">
        <v>976</v>
      </c>
      <c r="D12" s="10" t="s">
        <v>995</v>
      </c>
    </row>
    <row r="17" spans="1:8" s="8" customFormat="1" x14ac:dyDescent="0.25">
      <c r="A17" s="18"/>
      <c r="B17" s="19"/>
      <c r="C17" s="20"/>
      <c r="D17"/>
      <c r="E17"/>
      <c r="F17"/>
      <c r="G17"/>
      <c r="H17"/>
    </row>
    <row r="18" spans="1:8" x14ac:dyDescent="0.25">
      <c r="A18" s="21"/>
      <c r="B18" s="22"/>
      <c r="C18" s="23"/>
    </row>
    <row r="19" spans="1:8" x14ac:dyDescent="0.25">
      <c r="A19" s="21"/>
      <c r="B19" s="22"/>
      <c r="C19" s="23"/>
    </row>
    <row r="20" spans="1:8" x14ac:dyDescent="0.25">
      <c r="A20" s="21"/>
      <c r="B20" s="22"/>
      <c r="C20" s="23"/>
    </row>
    <row r="21" spans="1:8" x14ac:dyDescent="0.25">
      <c r="A21" s="21"/>
      <c r="B21" s="22"/>
      <c r="C21" s="23"/>
    </row>
    <row r="22" spans="1:8" x14ac:dyDescent="0.25">
      <c r="A22" s="21"/>
      <c r="B22" s="22"/>
      <c r="C22" s="23"/>
    </row>
    <row r="23" spans="1:8" x14ac:dyDescent="0.25">
      <c r="A23" s="21"/>
      <c r="B23" s="22"/>
      <c r="C23" s="23"/>
    </row>
    <row r="24" spans="1:8" x14ac:dyDescent="0.25">
      <c r="A24" s="21"/>
      <c r="B24" s="22"/>
      <c r="C24" s="23"/>
    </row>
    <row r="25" spans="1:8" x14ac:dyDescent="0.25">
      <c r="A25" s="21"/>
      <c r="B25" s="22"/>
      <c r="C25" s="23"/>
    </row>
    <row r="26" spans="1:8" x14ac:dyDescent="0.25">
      <c r="A26" s="21"/>
      <c r="B26" s="22"/>
      <c r="C26" s="23"/>
    </row>
    <row r="27" spans="1:8" x14ac:dyDescent="0.25">
      <c r="A27" s="21"/>
      <c r="B27" s="22"/>
      <c r="C27" s="23"/>
    </row>
    <row r="28" spans="1:8" x14ac:dyDescent="0.25">
      <c r="A28" s="21"/>
      <c r="B28" s="22"/>
      <c r="C28" s="23"/>
    </row>
    <row r="29" spans="1:8" x14ac:dyDescent="0.25">
      <c r="A29" s="21"/>
      <c r="B29" s="22"/>
      <c r="C29" s="23"/>
    </row>
    <row r="30" spans="1:8" x14ac:dyDescent="0.25">
      <c r="A30" s="21"/>
      <c r="B30" s="22"/>
      <c r="C30" s="23"/>
    </row>
    <row r="31" spans="1:8" x14ac:dyDescent="0.25">
      <c r="A31" s="21"/>
      <c r="B31" s="22"/>
      <c r="C31" s="23"/>
    </row>
    <row r="32" spans="1:8" x14ac:dyDescent="0.25">
      <c r="A32" s="21"/>
      <c r="B32" s="22"/>
      <c r="C32" s="23"/>
    </row>
    <row r="33" spans="1:3" x14ac:dyDescent="0.25">
      <c r="A33" s="21"/>
      <c r="B33" s="22"/>
      <c r="C33" s="23"/>
    </row>
    <row r="34" spans="1:3" x14ac:dyDescent="0.25">
      <c r="A34" s="24"/>
      <c r="B34" s="25"/>
      <c r="C34" s="26"/>
    </row>
    <row r="1261" spans="4:4" x14ac:dyDescent="0.25">
      <c r="D1261" s="28"/>
    </row>
    <row r="1262" spans="4:4" x14ac:dyDescent="0.25">
      <c r="D1262" s="28"/>
    </row>
    <row r="1263" spans="4:4" x14ac:dyDescent="0.25">
      <c r="D1263" s="28"/>
    </row>
    <row r="1264" spans="4:4" x14ac:dyDescent="0.25">
      <c r="D1264" s="28"/>
    </row>
    <row r="1265" spans="4:4" x14ac:dyDescent="0.25">
      <c r="D1265" s="28"/>
    </row>
    <row r="1266" spans="4:4" x14ac:dyDescent="0.25">
      <c r="D1266" s="28"/>
    </row>
    <row r="1267" spans="4:4" x14ac:dyDescent="0.25">
      <c r="D1267" s="28"/>
    </row>
    <row r="1268" spans="4:4" x14ac:dyDescent="0.25">
      <c r="D1268" s="28"/>
    </row>
    <row r="1269" spans="4:4" x14ac:dyDescent="0.25">
      <c r="D1269" s="28"/>
    </row>
    <row r="1270" spans="4:4" x14ac:dyDescent="0.25">
      <c r="D1270" s="28"/>
    </row>
    <row r="1271" spans="4:4" x14ac:dyDescent="0.25">
      <c r="D1271" s="28"/>
    </row>
    <row r="1272" spans="4:4" x14ac:dyDescent="0.25">
      <c r="D1272" s="28"/>
    </row>
    <row r="1273" spans="4:4" x14ac:dyDescent="0.25">
      <c r="D1273" s="28"/>
    </row>
    <row r="1274" spans="4:4" x14ac:dyDescent="0.25">
      <c r="D1274" s="28"/>
    </row>
    <row r="1275" spans="4:4" x14ac:dyDescent="0.25">
      <c r="D1275" s="28"/>
    </row>
    <row r="1276" spans="4:4" x14ac:dyDescent="0.25">
      <c r="D1276" s="28"/>
    </row>
    <row r="1277" spans="4:4" x14ac:dyDescent="0.25">
      <c r="D1277" s="28"/>
    </row>
    <row r="1278" spans="4:4" x14ac:dyDescent="0.25">
      <c r="D1278" s="28"/>
    </row>
    <row r="1279" spans="4:4" x14ac:dyDescent="0.25">
      <c r="D1279" s="28"/>
    </row>
    <row r="1280" spans="4:4" x14ac:dyDescent="0.25">
      <c r="D1280" s="28"/>
    </row>
    <row r="1281" spans="4:4" x14ac:dyDescent="0.25">
      <c r="D1281" s="28"/>
    </row>
    <row r="1282" spans="4:4" x14ac:dyDescent="0.25">
      <c r="D1282" s="28"/>
    </row>
    <row r="1283" spans="4:4" x14ac:dyDescent="0.25">
      <c r="D1283" s="28"/>
    </row>
    <row r="1284" spans="4:4" x14ac:dyDescent="0.25">
      <c r="D1284" s="28"/>
    </row>
    <row r="1285" spans="4:4" x14ac:dyDescent="0.25">
      <c r="D1285" s="28"/>
    </row>
    <row r="1286" spans="4:4" x14ac:dyDescent="0.25">
      <c r="D1286" s="28"/>
    </row>
    <row r="1287" spans="4:4" x14ac:dyDescent="0.25">
      <c r="D1287" s="28"/>
    </row>
    <row r="1288" spans="4:4" x14ac:dyDescent="0.25">
      <c r="D1288" s="28"/>
    </row>
    <row r="1289" spans="4:4" x14ac:dyDescent="0.25">
      <c r="D1289" s="28"/>
    </row>
    <row r="1290" spans="4:4" x14ac:dyDescent="0.25">
      <c r="D1290" s="28"/>
    </row>
    <row r="1291" spans="4:4" x14ac:dyDescent="0.25">
      <c r="D1291" s="28"/>
    </row>
    <row r="1292" spans="4:4" x14ac:dyDescent="0.25">
      <c r="D1292" s="28"/>
    </row>
    <row r="1293" spans="4:4" x14ac:dyDescent="0.25">
      <c r="D1293" s="28"/>
    </row>
    <row r="1294" spans="4:4" x14ac:dyDescent="0.25">
      <c r="D1294" s="28"/>
    </row>
    <row r="1295" spans="4:4" x14ac:dyDescent="0.25">
      <c r="D1295" s="28"/>
    </row>
    <row r="1296" spans="4:4" x14ac:dyDescent="0.25">
      <c r="D1296" s="28"/>
    </row>
    <row r="1297" spans="4:4" x14ac:dyDescent="0.25">
      <c r="D1297" s="28"/>
    </row>
    <row r="1298" spans="4:4" x14ac:dyDescent="0.25">
      <c r="D1298" s="28"/>
    </row>
    <row r="1299" spans="4:4" x14ac:dyDescent="0.25">
      <c r="D1299" s="28"/>
    </row>
    <row r="1300" spans="4:4" x14ac:dyDescent="0.25">
      <c r="D1300" s="28"/>
    </row>
    <row r="1301" spans="4:4" x14ac:dyDescent="0.25">
      <c r="D1301" s="28"/>
    </row>
    <row r="1302" spans="4:4" x14ac:dyDescent="0.25">
      <c r="D1302" s="28"/>
    </row>
    <row r="1303" spans="4:4" x14ac:dyDescent="0.25">
      <c r="D1303" s="28"/>
    </row>
    <row r="1304" spans="4:4" x14ac:dyDescent="0.25">
      <c r="D1304" s="28"/>
    </row>
    <row r="1305" spans="4:4" x14ac:dyDescent="0.25">
      <c r="D1305" s="28"/>
    </row>
    <row r="1306" spans="4:4" x14ac:dyDescent="0.25">
      <c r="D1306" s="28"/>
    </row>
    <row r="1307" spans="4:4" x14ac:dyDescent="0.25">
      <c r="D1307" s="28"/>
    </row>
    <row r="1308" spans="4:4" x14ac:dyDescent="0.25">
      <c r="D1308" s="28"/>
    </row>
    <row r="1309" spans="4:4" x14ac:dyDescent="0.25">
      <c r="D1309" s="28"/>
    </row>
    <row r="1310" spans="4:4" x14ac:dyDescent="0.25">
      <c r="D1310" s="28"/>
    </row>
    <row r="1311" spans="4:4" x14ac:dyDescent="0.25">
      <c r="D1311" s="28"/>
    </row>
    <row r="1312" spans="4:4" x14ac:dyDescent="0.25">
      <c r="D1312" s="28"/>
    </row>
    <row r="1313" spans="4:4" x14ac:dyDescent="0.25">
      <c r="D1313" s="28"/>
    </row>
    <row r="1314" spans="4:4" x14ac:dyDescent="0.25">
      <c r="D1314" s="28"/>
    </row>
    <row r="1315" spans="4:4" x14ac:dyDescent="0.25">
      <c r="D1315" s="28"/>
    </row>
    <row r="1316" spans="4:4" x14ac:dyDescent="0.25">
      <c r="D1316" s="28"/>
    </row>
    <row r="1317" spans="4:4" x14ac:dyDescent="0.25">
      <c r="D1317" s="28"/>
    </row>
    <row r="1318" spans="4:4" x14ac:dyDescent="0.25">
      <c r="D1318" s="28"/>
    </row>
    <row r="1319" spans="4:4" x14ac:dyDescent="0.25">
      <c r="D1319" s="28"/>
    </row>
    <row r="1320" spans="4:4" x14ac:dyDescent="0.25">
      <c r="D1320" s="28"/>
    </row>
    <row r="1321" spans="4:4" x14ac:dyDescent="0.25">
      <c r="D1321" s="28"/>
    </row>
    <row r="1322" spans="4:4" x14ac:dyDescent="0.25">
      <c r="D1322" s="28"/>
    </row>
    <row r="1323" spans="4:4" x14ac:dyDescent="0.25">
      <c r="D1323" s="28"/>
    </row>
    <row r="1324" spans="4:4" x14ac:dyDescent="0.25">
      <c r="D1324" s="28"/>
    </row>
    <row r="1325" spans="4:4" x14ac:dyDescent="0.25">
      <c r="D1325" s="28"/>
    </row>
    <row r="1326" spans="4:4" x14ac:dyDescent="0.25">
      <c r="D1326" s="28"/>
    </row>
    <row r="1327" spans="4:4" x14ac:dyDescent="0.25">
      <c r="D1327" s="28"/>
    </row>
    <row r="1328" spans="4:4" x14ac:dyDescent="0.25">
      <c r="D1328" s="28"/>
    </row>
    <row r="1329" spans="4:4" x14ac:dyDescent="0.25">
      <c r="D1329" s="28"/>
    </row>
    <row r="1330" spans="4:4" x14ac:dyDescent="0.25">
      <c r="D1330" s="28"/>
    </row>
    <row r="1331" spans="4:4" x14ac:dyDescent="0.25">
      <c r="D1331" s="28"/>
    </row>
    <row r="1332" spans="4:4" x14ac:dyDescent="0.25">
      <c r="D1332" s="28"/>
    </row>
    <row r="1333" spans="4:4" x14ac:dyDescent="0.25">
      <c r="D1333" s="28"/>
    </row>
    <row r="1334" spans="4:4" x14ac:dyDescent="0.25">
      <c r="D1334" s="28"/>
    </row>
    <row r="1335" spans="4:4" x14ac:dyDescent="0.25">
      <c r="D1335" s="28"/>
    </row>
    <row r="1336" spans="4:4" x14ac:dyDescent="0.25">
      <c r="D1336" s="28"/>
    </row>
    <row r="1337" spans="4:4" x14ac:dyDescent="0.25">
      <c r="D1337" s="28"/>
    </row>
    <row r="1338" spans="4:4" x14ac:dyDescent="0.25">
      <c r="D1338" s="28"/>
    </row>
    <row r="1339" spans="4:4" x14ac:dyDescent="0.25">
      <c r="D1339" s="28"/>
    </row>
    <row r="1340" spans="4:4" x14ac:dyDescent="0.25">
      <c r="D1340" s="28"/>
    </row>
    <row r="1341" spans="4:4" x14ac:dyDescent="0.25">
      <c r="D1341" s="28"/>
    </row>
    <row r="1342" spans="4:4" x14ac:dyDescent="0.25">
      <c r="D1342" s="28"/>
    </row>
    <row r="1343" spans="4:4" x14ac:dyDescent="0.25">
      <c r="D1343" s="28"/>
    </row>
    <row r="1344" spans="4:4" x14ac:dyDescent="0.25">
      <c r="D1344" s="28"/>
    </row>
    <row r="1345" spans="4:4" x14ac:dyDescent="0.25">
      <c r="D1345" s="28"/>
    </row>
    <row r="1346" spans="4:4" x14ac:dyDescent="0.25">
      <c r="D1346" s="28"/>
    </row>
    <row r="1347" spans="4:4" x14ac:dyDescent="0.25">
      <c r="D1347" s="28"/>
    </row>
    <row r="1348" spans="4:4" x14ac:dyDescent="0.25">
      <c r="D1348" s="28"/>
    </row>
    <row r="1349" spans="4:4" x14ac:dyDescent="0.25">
      <c r="D1349" s="28"/>
    </row>
    <row r="1350" spans="4:4" x14ac:dyDescent="0.25">
      <c r="D1350" s="28"/>
    </row>
    <row r="1351" spans="4:4" x14ac:dyDescent="0.25">
      <c r="D1351" s="28"/>
    </row>
    <row r="1352" spans="4:4" x14ac:dyDescent="0.25">
      <c r="D1352" s="28"/>
    </row>
    <row r="1353" spans="4:4" x14ac:dyDescent="0.25">
      <c r="D1353" s="28"/>
    </row>
    <row r="1354" spans="4:4" x14ac:dyDescent="0.25">
      <c r="D1354" s="28"/>
    </row>
    <row r="1355" spans="4:4" x14ac:dyDescent="0.25">
      <c r="D1355" s="28"/>
    </row>
    <row r="1356" spans="4:4" x14ac:dyDescent="0.25">
      <c r="D1356" s="28"/>
    </row>
    <row r="1357" spans="4:4" x14ac:dyDescent="0.25">
      <c r="D1357" s="28"/>
    </row>
    <row r="1358" spans="4:4" x14ac:dyDescent="0.25">
      <c r="D1358" s="28"/>
    </row>
    <row r="1359" spans="4:4" x14ac:dyDescent="0.25">
      <c r="D1359" s="28"/>
    </row>
    <row r="1360" spans="4:4" x14ac:dyDescent="0.25">
      <c r="D1360" s="28"/>
    </row>
    <row r="1361" spans="4:4" x14ac:dyDescent="0.25">
      <c r="D1361" s="28"/>
    </row>
    <row r="1362" spans="4:4" x14ac:dyDescent="0.25">
      <c r="D1362" s="28"/>
    </row>
    <row r="1363" spans="4:4" x14ac:dyDescent="0.25">
      <c r="D1363" s="28"/>
    </row>
    <row r="1364" spans="4:4" x14ac:dyDescent="0.25">
      <c r="D1364" s="28"/>
    </row>
    <row r="1365" spans="4:4" x14ac:dyDescent="0.25">
      <c r="D1365" s="28"/>
    </row>
    <row r="1366" spans="4:4" x14ac:dyDescent="0.25">
      <c r="D1366" s="28"/>
    </row>
    <row r="1367" spans="4:4" x14ac:dyDescent="0.25">
      <c r="D1367" s="28"/>
    </row>
    <row r="1368" spans="4:4" x14ac:dyDescent="0.25">
      <c r="D1368" s="28"/>
    </row>
    <row r="1369" spans="4:4" x14ac:dyDescent="0.25">
      <c r="D1369" s="28"/>
    </row>
    <row r="1370" spans="4:4" x14ac:dyDescent="0.25">
      <c r="D1370" s="28"/>
    </row>
    <row r="1371" spans="4:4" x14ac:dyDescent="0.25">
      <c r="D1371" s="28"/>
    </row>
    <row r="1372" spans="4:4" x14ac:dyDescent="0.25">
      <c r="D1372" s="28"/>
    </row>
    <row r="1373" spans="4:4" x14ac:dyDescent="0.25">
      <c r="D1373" s="28"/>
    </row>
    <row r="1374" spans="4:4" x14ac:dyDescent="0.25">
      <c r="D1374" s="28"/>
    </row>
    <row r="1375" spans="4:4" x14ac:dyDescent="0.25">
      <c r="D1375" s="28"/>
    </row>
    <row r="1376" spans="4:4" x14ac:dyDescent="0.25">
      <c r="D1376" s="28"/>
    </row>
    <row r="1377" spans="4:4" x14ac:dyDescent="0.25">
      <c r="D1377" s="28"/>
    </row>
    <row r="1378" spans="4:4" x14ac:dyDescent="0.25">
      <c r="D1378" s="28"/>
    </row>
    <row r="1379" spans="4:4" x14ac:dyDescent="0.25">
      <c r="D1379" s="28"/>
    </row>
    <row r="1380" spans="4:4" x14ac:dyDescent="0.25">
      <c r="D1380" s="28"/>
    </row>
    <row r="1381" spans="4:4" x14ac:dyDescent="0.25">
      <c r="D1381" s="28"/>
    </row>
    <row r="1382" spans="4:4" x14ac:dyDescent="0.25">
      <c r="D1382" s="28"/>
    </row>
    <row r="1383" spans="4:4" x14ac:dyDescent="0.25">
      <c r="D1383" s="28"/>
    </row>
    <row r="1384" spans="4:4" x14ac:dyDescent="0.25">
      <c r="D1384" s="28"/>
    </row>
    <row r="1385" spans="4:4" x14ac:dyDescent="0.25">
      <c r="D1385" s="28"/>
    </row>
    <row r="1386" spans="4:4" x14ac:dyDescent="0.25">
      <c r="D1386" s="28"/>
    </row>
    <row r="1387" spans="4:4" x14ac:dyDescent="0.25">
      <c r="D1387" s="28"/>
    </row>
    <row r="1388" spans="4:4" x14ac:dyDescent="0.25">
      <c r="D1388" s="28"/>
    </row>
    <row r="1389" spans="4:4" x14ac:dyDescent="0.25">
      <c r="D1389" s="28"/>
    </row>
    <row r="1390" spans="4:4" x14ac:dyDescent="0.25">
      <c r="D1390" s="28"/>
    </row>
    <row r="1391" spans="4:4" x14ac:dyDescent="0.25">
      <c r="D1391" s="28"/>
    </row>
    <row r="1392" spans="4:4" x14ac:dyDescent="0.25">
      <c r="D1392" s="28"/>
    </row>
    <row r="1393" spans="4:4" x14ac:dyDescent="0.25">
      <c r="D1393" s="28"/>
    </row>
    <row r="1394" spans="4:4" x14ac:dyDescent="0.25">
      <c r="D1394" s="28"/>
    </row>
    <row r="1395" spans="4:4" x14ac:dyDescent="0.25">
      <c r="D1395" s="28"/>
    </row>
    <row r="1396" spans="4:4" x14ac:dyDescent="0.25">
      <c r="D1396" s="28"/>
    </row>
    <row r="1397" spans="4:4" x14ac:dyDescent="0.25">
      <c r="D1397" s="28"/>
    </row>
    <row r="1398" spans="4:4" x14ac:dyDescent="0.25">
      <c r="D1398" s="28"/>
    </row>
    <row r="1399" spans="4:4" x14ac:dyDescent="0.25">
      <c r="D1399" s="28"/>
    </row>
    <row r="1400" spans="4:4" x14ac:dyDescent="0.25">
      <c r="D1400" s="28"/>
    </row>
    <row r="1401" spans="4:4" x14ac:dyDescent="0.25">
      <c r="D1401" s="28"/>
    </row>
    <row r="1402" spans="4:4" x14ac:dyDescent="0.25">
      <c r="D1402" s="28"/>
    </row>
    <row r="1403" spans="4:4" x14ac:dyDescent="0.25">
      <c r="D1403" s="28"/>
    </row>
    <row r="1404" spans="4:4" x14ac:dyDescent="0.25">
      <c r="D1404" s="28"/>
    </row>
    <row r="1405" spans="4:4" x14ac:dyDescent="0.25">
      <c r="D1405" s="28"/>
    </row>
    <row r="1406" spans="4:4" x14ac:dyDescent="0.25">
      <c r="D1406" s="28"/>
    </row>
    <row r="1407" spans="4:4" x14ac:dyDescent="0.25">
      <c r="D1407" s="28"/>
    </row>
    <row r="1408" spans="4:4" x14ac:dyDescent="0.25">
      <c r="D1408" s="28"/>
    </row>
    <row r="1409" spans="4:4" x14ac:dyDescent="0.25">
      <c r="D1409" s="28"/>
    </row>
    <row r="1410" spans="4:4" x14ac:dyDescent="0.25">
      <c r="D1410" s="28"/>
    </row>
    <row r="1411" spans="4:4" x14ac:dyDescent="0.25">
      <c r="D1411" s="28"/>
    </row>
    <row r="1412" spans="4:4" x14ac:dyDescent="0.25">
      <c r="D1412" s="28"/>
    </row>
    <row r="1413" spans="4:4" x14ac:dyDescent="0.25">
      <c r="D1413" s="28"/>
    </row>
    <row r="1414" spans="4:4" x14ac:dyDescent="0.25">
      <c r="D1414" s="28"/>
    </row>
    <row r="1415" spans="4:4" x14ac:dyDescent="0.25">
      <c r="D1415" s="28"/>
    </row>
    <row r="1416" spans="4:4" x14ac:dyDescent="0.25">
      <c r="D1416" s="28"/>
    </row>
    <row r="1417" spans="4:4" x14ac:dyDescent="0.25">
      <c r="D1417" s="28"/>
    </row>
    <row r="1418" spans="4:4" x14ac:dyDescent="0.25">
      <c r="D1418" s="28"/>
    </row>
    <row r="1419" spans="4:4" x14ac:dyDescent="0.25">
      <c r="D1419" s="28"/>
    </row>
  </sheetData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53E27-A0FB-414A-ABFE-5587E697A426}">
  <sheetPr>
    <tabColor rgb="FF00B050"/>
  </sheetPr>
  <dimension ref="A2:H1419"/>
  <sheetViews>
    <sheetView zoomScale="80" zoomScaleNormal="80" workbookViewId="0">
      <selection activeCell="E1" sqref="E1"/>
    </sheetView>
  </sheetViews>
  <sheetFormatPr defaultRowHeight="12.5" x14ac:dyDescent="0.25"/>
  <cols>
    <col min="1" max="1" width="30.54296875" bestFit="1" customWidth="1"/>
    <col min="2" max="2" width="14" bestFit="1" customWidth="1"/>
    <col min="3" max="3" width="3.7265625" bestFit="1" customWidth="1"/>
    <col min="4" max="4" width="13.1796875" customWidth="1"/>
    <col min="5" max="5" width="8.7265625" style="9"/>
    <col min="7" max="7" width="24" bestFit="1" customWidth="1"/>
    <col min="8" max="8" width="10.26953125" customWidth="1"/>
  </cols>
  <sheetData>
    <row r="2" spans="1:8" x14ac:dyDescent="0.25">
      <c r="D2" s="31" t="s">
        <v>974</v>
      </c>
    </row>
    <row r="3" spans="1:8" x14ac:dyDescent="0.25">
      <c r="D3" s="31" t="s">
        <v>983</v>
      </c>
    </row>
    <row r="4" spans="1:8" x14ac:dyDescent="0.25">
      <c r="C4" t="s">
        <v>977</v>
      </c>
      <c r="D4" t="s">
        <v>978</v>
      </c>
    </row>
    <row r="5" spans="1:8" x14ac:dyDescent="0.25">
      <c r="C5" t="s">
        <v>975</v>
      </c>
      <c r="D5" t="s">
        <v>982</v>
      </c>
    </row>
    <row r="6" spans="1:8" x14ac:dyDescent="0.25">
      <c r="C6" t="s">
        <v>976</v>
      </c>
      <c r="D6" t="s">
        <v>984</v>
      </c>
    </row>
    <row r="7" spans="1:8" x14ac:dyDescent="0.25">
      <c r="C7" t="s">
        <v>985</v>
      </c>
      <c r="D7" s="10" t="s">
        <v>988</v>
      </c>
    </row>
    <row r="9" spans="1:8" x14ac:dyDescent="0.25">
      <c r="D9" s="31" t="s">
        <v>990</v>
      </c>
    </row>
    <row r="10" spans="1:8" x14ac:dyDescent="0.25">
      <c r="C10" t="s">
        <v>977</v>
      </c>
      <c r="D10" s="10" t="s">
        <v>991</v>
      </c>
    </row>
    <row r="11" spans="1:8" x14ac:dyDescent="0.25">
      <c r="C11" s="10" t="s">
        <v>975</v>
      </c>
      <c r="D11" s="10" t="s">
        <v>992</v>
      </c>
    </row>
    <row r="12" spans="1:8" x14ac:dyDescent="0.25">
      <c r="C12" s="10" t="s">
        <v>976</v>
      </c>
      <c r="D12" s="10" t="s">
        <v>995</v>
      </c>
    </row>
    <row r="15" spans="1:8" ht="13" thickBot="1" x14ac:dyDescent="0.3">
      <c r="A15" s="32" t="s">
        <v>989</v>
      </c>
      <c r="B15" s="33"/>
      <c r="C15" s="33"/>
      <c r="D15" s="33"/>
      <c r="E15" s="34"/>
      <c r="G15" s="32" t="s">
        <v>996</v>
      </c>
      <c r="H15" s="32"/>
    </row>
    <row r="17" spans="1:8" s="8" customFormat="1" ht="25.5" thickBot="1" x14ac:dyDescent="0.3">
      <c r="A17" s="29" t="s">
        <v>979</v>
      </c>
      <c r="B17" s="8" t="s">
        <v>981</v>
      </c>
      <c r="D17" s="30" t="s">
        <v>986</v>
      </c>
      <c r="E17" s="35" t="s">
        <v>987</v>
      </c>
      <c r="G17" s="12" t="s">
        <v>987</v>
      </c>
      <c r="H17" s="12" t="s">
        <v>994</v>
      </c>
    </row>
    <row r="18" spans="1:8" x14ac:dyDescent="0.25">
      <c r="A18" s="27">
        <v>8440</v>
      </c>
      <c r="B18" s="28">
        <v>1.608275584634818E-2</v>
      </c>
      <c r="D18" s="28">
        <f>+B18</f>
        <v>1.608275584634818E-2</v>
      </c>
      <c r="E18" s="9" t="str">
        <f>IF(D18&lt;80%,"A",IF(D18&lt;95%,"B","C"))</f>
        <v>A</v>
      </c>
      <c r="G18" s="11" t="s">
        <v>964</v>
      </c>
      <c r="H18" s="13">
        <f>COUNTIF(E:E,"A")</f>
        <v>357</v>
      </c>
    </row>
    <row r="19" spans="1:8" x14ac:dyDescent="0.25">
      <c r="A19" s="27">
        <v>1382</v>
      </c>
      <c r="B19" s="28">
        <v>1.2742361559770364E-2</v>
      </c>
      <c r="D19" s="28">
        <f>+B19+D18</f>
        <v>2.8825117406118546E-2</v>
      </c>
      <c r="E19" s="9" t="str">
        <f t="shared" ref="E19:E82" si="0">IF(D19&lt;80%,"A",IF(D19&lt;95%,"B","C"))</f>
        <v>A</v>
      </c>
      <c r="G19" s="11" t="s">
        <v>965</v>
      </c>
      <c r="H19" s="13">
        <f>COUNTIF(E:E,"B")</f>
        <v>360</v>
      </c>
    </row>
    <row r="20" spans="1:8" x14ac:dyDescent="0.25">
      <c r="A20" s="27" t="s">
        <v>288</v>
      </c>
      <c r="B20" s="28">
        <v>1.2024155726401489E-2</v>
      </c>
      <c r="D20" s="28">
        <f t="shared" ref="D20:D83" si="1">+B20+D19</f>
        <v>4.0849273132520035E-2</v>
      </c>
      <c r="E20" s="9" t="str">
        <f t="shared" si="0"/>
        <v>A</v>
      </c>
      <c r="G20" s="11" t="s">
        <v>966</v>
      </c>
      <c r="H20" s="13">
        <f>COUNTIF(E:E,"C")</f>
        <v>526</v>
      </c>
    </row>
    <row r="21" spans="1:8" x14ac:dyDescent="0.25">
      <c r="A21" s="27" t="s">
        <v>434</v>
      </c>
      <c r="B21" s="28">
        <v>1.1331223998605712E-2</v>
      </c>
      <c r="D21" s="28">
        <f t="shared" si="1"/>
        <v>5.2180497131125748E-2</v>
      </c>
      <c r="E21" s="9" t="str">
        <f t="shared" si="0"/>
        <v>A</v>
      </c>
      <c r="G21" s="36" t="s">
        <v>993</v>
      </c>
      <c r="H21" s="37">
        <f>SUM(H18:H20)</f>
        <v>1243</v>
      </c>
    </row>
    <row r="22" spans="1:8" x14ac:dyDescent="0.25">
      <c r="A22" s="27">
        <v>6090</v>
      </c>
      <c r="B22" s="28">
        <v>1.1001818155969664E-2</v>
      </c>
      <c r="D22" s="28">
        <f t="shared" si="1"/>
        <v>6.318231528709542E-2</v>
      </c>
      <c r="E22" s="9" t="str">
        <f t="shared" si="0"/>
        <v>A</v>
      </c>
    </row>
    <row r="23" spans="1:8" x14ac:dyDescent="0.25">
      <c r="A23" s="27" t="s">
        <v>33</v>
      </c>
      <c r="B23" s="28">
        <v>1.0326367684528614E-2</v>
      </c>
      <c r="D23" s="28">
        <f t="shared" si="1"/>
        <v>7.3508682971624037E-2</v>
      </c>
      <c r="E23" s="9" t="str">
        <f t="shared" si="0"/>
        <v>A</v>
      </c>
    </row>
    <row r="24" spans="1:8" x14ac:dyDescent="0.25">
      <c r="A24" s="27">
        <v>1809</v>
      </c>
      <c r="B24" s="28">
        <v>1.0323208421331977E-2</v>
      </c>
      <c r="D24" s="28">
        <f t="shared" si="1"/>
        <v>8.3831891392956021E-2</v>
      </c>
      <c r="E24" s="9" t="str">
        <f t="shared" si="0"/>
        <v>A</v>
      </c>
    </row>
    <row r="25" spans="1:8" x14ac:dyDescent="0.25">
      <c r="A25" s="27" t="s">
        <v>156</v>
      </c>
      <c r="B25" s="28">
        <v>9.3671100692563139E-3</v>
      </c>
      <c r="D25" s="28">
        <f t="shared" si="1"/>
        <v>9.3199001462212328E-2</v>
      </c>
      <c r="E25" s="9" t="str">
        <f t="shared" si="0"/>
        <v>A</v>
      </c>
    </row>
    <row r="26" spans="1:8" x14ac:dyDescent="0.25">
      <c r="A26" s="27" t="s">
        <v>667</v>
      </c>
      <c r="B26" s="28">
        <v>9.2354741027297609E-3</v>
      </c>
      <c r="D26" s="28">
        <f t="shared" si="1"/>
        <v>0.10243447556494209</v>
      </c>
      <c r="E26" s="9" t="str">
        <f t="shared" si="0"/>
        <v>A</v>
      </c>
    </row>
    <row r="27" spans="1:8" x14ac:dyDescent="0.25">
      <c r="A27" s="27" t="s">
        <v>437</v>
      </c>
      <c r="B27" s="28">
        <v>9.1277432277244303E-3</v>
      </c>
      <c r="D27" s="28">
        <f t="shared" si="1"/>
        <v>0.11156221879266652</v>
      </c>
      <c r="E27" s="9" t="str">
        <f t="shared" si="0"/>
        <v>A</v>
      </c>
    </row>
    <row r="28" spans="1:8" x14ac:dyDescent="0.25">
      <c r="A28" s="27">
        <v>1319</v>
      </c>
      <c r="B28" s="28">
        <v>8.9375555832868665E-3</v>
      </c>
      <c r="D28" s="28">
        <f t="shared" si="1"/>
        <v>0.12049977437595338</v>
      </c>
      <c r="E28" s="9" t="str">
        <f t="shared" si="0"/>
        <v>A</v>
      </c>
    </row>
    <row r="29" spans="1:8" x14ac:dyDescent="0.25">
      <c r="A29" s="27">
        <v>1383</v>
      </c>
      <c r="B29" s="28">
        <v>8.3632015341382083E-3</v>
      </c>
      <c r="D29" s="28">
        <f t="shared" si="1"/>
        <v>0.1288629759100916</v>
      </c>
      <c r="E29" s="9" t="str">
        <f t="shared" si="0"/>
        <v>A</v>
      </c>
    </row>
    <row r="30" spans="1:8" x14ac:dyDescent="0.25">
      <c r="A30" s="27" t="s">
        <v>433</v>
      </c>
      <c r="B30" s="28">
        <v>8.127731117215509E-3</v>
      </c>
      <c r="D30" s="28">
        <f t="shared" si="1"/>
        <v>0.13699070702730712</v>
      </c>
      <c r="E30" s="9" t="str">
        <f t="shared" si="0"/>
        <v>A</v>
      </c>
    </row>
    <row r="31" spans="1:8" x14ac:dyDescent="0.25">
      <c r="A31" s="27" t="s">
        <v>608</v>
      </c>
      <c r="B31" s="28">
        <v>7.9871439049651501E-3</v>
      </c>
      <c r="D31" s="28">
        <f t="shared" si="1"/>
        <v>0.14497785093227228</v>
      </c>
      <c r="E31" s="9" t="str">
        <f t="shared" si="0"/>
        <v>A</v>
      </c>
    </row>
    <row r="32" spans="1:8" x14ac:dyDescent="0.25">
      <c r="A32" s="27" t="s">
        <v>80</v>
      </c>
      <c r="B32" s="28">
        <v>7.8040119483334097E-3</v>
      </c>
      <c r="D32" s="28">
        <f t="shared" si="1"/>
        <v>0.15278186288060569</v>
      </c>
      <c r="E32" s="9" t="str">
        <f t="shared" si="0"/>
        <v>A</v>
      </c>
    </row>
    <row r="33" spans="1:5" x14ac:dyDescent="0.25">
      <c r="A33" s="27" t="s">
        <v>438</v>
      </c>
      <c r="B33" s="28">
        <v>7.6833280942218652E-3</v>
      </c>
      <c r="D33" s="28">
        <f t="shared" si="1"/>
        <v>0.16046519097482756</v>
      </c>
      <c r="E33" s="9" t="str">
        <f t="shared" si="0"/>
        <v>A</v>
      </c>
    </row>
    <row r="34" spans="1:5" x14ac:dyDescent="0.25">
      <c r="A34" s="27" t="s">
        <v>435</v>
      </c>
      <c r="B34" s="28">
        <v>6.9055174952097672E-3</v>
      </c>
      <c r="D34" s="28">
        <f t="shared" si="1"/>
        <v>0.16737070847003732</v>
      </c>
      <c r="E34" s="9" t="str">
        <f t="shared" si="0"/>
        <v>A</v>
      </c>
    </row>
    <row r="35" spans="1:5" x14ac:dyDescent="0.25">
      <c r="A35" s="27" t="s">
        <v>111</v>
      </c>
      <c r="B35" s="28">
        <v>6.8996202039093776E-3</v>
      </c>
      <c r="D35" s="28">
        <f t="shared" si="1"/>
        <v>0.17427032867394671</v>
      </c>
      <c r="E35" s="9" t="str">
        <f t="shared" si="0"/>
        <v>A</v>
      </c>
    </row>
    <row r="36" spans="1:5" x14ac:dyDescent="0.25">
      <c r="A36" s="27" t="s">
        <v>447</v>
      </c>
      <c r="B36" s="28">
        <v>6.3119972493348433E-3</v>
      </c>
      <c r="D36" s="28">
        <f t="shared" si="1"/>
        <v>0.18058232592328155</v>
      </c>
      <c r="E36" s="9" t="str">
        <f t="shared" si="0"/>
        <v>A</v>
      </c>
    </row>
    <row r="37" spans="1:5" x14ac:dyDescent="0.25">
      <c r="A37" s="27" t="s">
        <v>50</v>
      </c>
      <c r="B37" s="28">
        <v>6.0048115578484789E-3</v>
      </c>
      <c r="D37" s="28">
        <f t="shared" si="1"/>
        <v>0.18658713748113004</v>
      </c>
      <c r="E37" s="9" t="str">
        <f t="shared" si="0"/>
        <v>A</v>
      </c>
    </row>
    <row r="38" spans="1:5" x14ac:dyDescent="0.25">
      <c r="A38" s="27" t="s">
        <v>482</v>
      </c>
      <c r="B38" s="28">
        <v>5.8554837174207564E-3</v>
      </c>
      <c r="D38" s="28">
        <f t="shared" si="1"/>
        <v>0.1924426211985508</v>
      </c>
      <c r="E38" s="9" t="str">
        <f t="shared" si="0"/>
        <v>A</v>
      </c>
    </row>
    <row r="39" spans="1:5" x14ac:dyDescent="0.25">
      <c r="A39" s="27" t="s">
        <v>169</v>
      </c>
      <c r="B39" s="28">
        <v>5.7293238071017081E-3</v>
      </c>
      <c r="D39" s="28">
        <f t="shared" si="1"/>
        <v>0.19817194500565249</v>
      </c>
      <c r="E39" s="9" t="str">
        <f t="shared" si="0"/>
        <v>A</v>
      </c>
    </row>
    <row r="40" spans="1:5" x14ac:dyDescent="0.25">
      <c r="A40" s="27" t="s">
        <v>83</v>
      </c>
      <c r="B40" s="28">
        <v>5.7117372419737602E-3</v>
      </c>
      <c r="D40" s="28">
        <f t="shared" si="1"/>
        <v>0.20388368224762626</v>
      </c>
      <c r="E40" s="9" t="str">
        <f t="shared" si="0"/>
        <v>A</v>
      </c>
    </row>
    <row r="41" spans="1:5" x14ac:dyDescent="0.25">
      <c r="A41" s="27" t="s">
        <v>25</v>
      </c>
      <c r="B41" s="28">
        <v>5.340313198822437E-3</v>
      </c>
      <c r="D41" s="28">
        <f t="shared" si="1"/>
        <v>0.20922399544644871</v>
      </c>
      <c r="E41" s="9" t="str">
        <f t="shared" si="0"/>
        <v>A</v>
      </c>
    </row>
    <row r="42" spans="1:5" x14ac:dyDescent="0.25">
      <c r="A42" s="27" t="s">
        <v>458</v>
      </c>
      <c r="B42" s="28">
        <v>5.3147231669296753E-3</v>
      </c>
      <c r="D42" s="28">
        <f t="shared" si="1"/>
        <v>0.21453871861337839</v>
      </c>
      <c r="E42" s="9" t="str">
        <f t="shared" si="0"/>
        <v>A</v>
      </c>
    </row>
    <row r="43" spans="1:5" x14ac:dyDescent="0.25">
      <c r="A43" s="27" t="s">
        <v>132</v>
      </c>
      <c r="B43" s="28">
        <v>5.2135214358640615E-3</v>
      </c>
      <c r="D43" s="28">
        <f t="shared" si="1"/>
        <v>0.21975224004924246</v>
      </c>
      <c r="E43" s="9" t="str">
        <f t="shared" si="0"/>
        <v>A</v>
      </c>
    </row>
    <row r="44" spans="1:5" x14ac:dyDescent="0.25">
      <c r="A44" s="27" t="s">
        <v>413</v>
      </c>
      <c r="B44" s="28">
        <v>5.1969879584683257E-3</v>
      </c>
      <c r="D44" s="28">
        <f t="shared" si="1"/>
        <v>0.22494922800771078</v>
      </c>
      <c r="E44" s="9" t="str">
        <f t="shared" si="0"/>
        <v>A</v>
      </c>
    </row>
    <row r="45" spans="1:5" x14ac:dyDescent="0.25">
      <c r="A45" s="27" t="s">
        <v>121</v>
      </c>
      <c r="B45" s="28">
        <v>5.0408150477812231E-3</v>
      </c>
      <c r="D45" s="28">
        <f t="shared" si="1"/>
        <v>0.229990043055492</v>
      </c>
      <c r="E45" s="9" t="str">
        <f t="shared" si="0"/>
        <v>A</v>
      </c>
    </row>
    <row r="46" spans="1:5" x14ac:dyDescent="0.25">
      <c r="A46" s="27" t="s">
        <v>436</v>
      </c>
      <c r="B46" s="28">
        <v>5.004272903473452E-3</v>
      </c>
      <c r="D46" s="28">
        <f t="shared" si="1"/>
        <v>0.23499431595896544</v>
      </c>
      <c r="E46" s="9" t="str">
        <f t="shared" si="0"/>
        <v>A</v>
      </c>
    </row>
    <row r="47" spans="1:5" x14ac:dyDescent="0.25">
      <c r="A47" s="27" t="s">
        <v>787</v>
      </c>
      <c r="B47" s="28">
        <v>4.9823686786434332E-3</v>
      </c>
      <c r="D47" s="28">
        <f t="shared" si="1"/>
        <v>0.23997668463760888</v>
      </c>
      <c r="E47" s="9" t="str">
        <f t="shared" si="0"/>
        <v>A</v>
      </c>
    </row>
    <row r="48" spans="1:5" x14ac:dyDescent="0.25">
      <c r="A48" s="27" t="s">
        <v>8</v>
      </c>
      <c r="B48" s="28">
        <v>4.7650113707147883E-3</v>
      </c>
      <c r="D48" s="28">
        <f t="shared" si="1"/>
        <v>0.24474169600832366</v>
      </c>
      <c r="E48" s="9" t="str">
        <f t="shared" si="0"/>
        <v>A</v>
      </c>
    </row>
    <row r="49" spans="1:5" x14ac:dyDescent="0.25">
      <c r="A49" s="27" t="s">
        <v>56</v>
      </c>
      <c r="B49" s="28">
        <v>4.7049853699786806E-3</v>
      </c>
      <c r="D49" s="28">
        <f t="shared" si="1"/>
        <v>0.24944668137830234</v>
      </c>
      <c r="E49" s="9" t="str">
        <f t="shared" si="0"/>
        <v>A</v>
      </c>
    </row>
    <row r="50" spans="1:5" x14ac:dyDescent="0.25">
      <c r="A50" s="27" t="s">
        <v>295</v>
      </c>
      <c r="B50" s="28">
        <v>4.6560167904308022E-3</v>
      </c>
      <c r="D50" s="28">
        <f t="shared" si="1"/>
        <v>0.25410269816873315</v>
      </c>
      <c r="E50" s="9" t="str">
        <f t="shared" si="0"/>
        <v>A</v>
      </c>
    </row>
    <row r="51" spans="1:5" x14ac:dyDescent="0.25">
      <c r="A51" s="27">
        <v>346</v>
      </c>
      <c r="B51" s="28">
        <v>4.5834590456813665E-3</v>
      </c>
      <c r="D51" s="28">
        <f t="shared" si="1"/>
        <v>0.25868615721441451</v>
      </c>
      <c r="E51" s="9" t="str">
        <f t="shared" si="0"/>
        <v>A</v>
      </c>
    </row>
    <row r="52" spans="1:5" x14ac:dyDescent="0.25">
      <c r="A52" s="27" t="s">
        <v>266</v>
      </c>
      <c r="B52" s="28">
        <v>4.505109318404762E-3</v>
      </c>
      <c r="D52" s="28">
        <f t="shared" si="1"/>
        <v>0.26319126653281927</v>
      </c>
      <c r="E52" s="9" t="str">
        <f t="shared" si="0"/>
        <v>A</v>
      </c>
    </row>
    <row r="53" spans="1:5" x14ac:dyDescent="0.25">
      <c r="A53" s="27" t="s">
        <v>27</v>
      </c>
      <c r="B53" s="28">
        <v>4.4819413882960886E-3</v>
      </c>
      <c r="D53" s="28">
        <f t="shared" si="1"/>
        <v>0.26767320792111537</v>
      </c>
      <c r="E53" s="9" t="str">
        <f t="shared" si="0"/>
        <v>A</v>
      </c>
    </row>
    <row r="54" spans="1:5" x14ac:dyDescent="0.25">
      <c r="A54" s="27" t="s">
        <v>72</v>
      </c>
      <c r="B54" s="28">
        <v>4.4684618653237692E-3</v>
      </c>
      <c r="D54" s="28">
        <f t="shared" si="1"/>
        <v>0.27214166978643917</v>
      </c>
      <c r="E54" s="9" t="str">
        <f t="shared" si="0"/>
        <v>A</v>
      </c>
    </row>
    <row r="55" spans="1:5" x14ac:dyDescent="0.25">
      <c r="A55" s="27" t="s">
        <v>269</v>
      </c>
      <c r="B55" s="28">
        <v>4.3808449660036955E-3</v>
      </c>
      <c r="D55" s="28">
        <f t="shared" si="1"/>
        <v>0.27652251475244288</v>
      </c>
      <c r="E55" s="9" t="str">
        <f t="shared" si="0"/>
        <v>A</v>
      </c>
    </row>
    <row r="56" spans="1:5" x14ac:dyDescent="0.25">
      <c r="A56" s="27">
        <v>207</v>
      </c>
      <c r="B56" s="28">
        <v>4.3551496253377122E-3</v>
      </c>
      <c r="D56" s="28">
        <f t="shared" si="1"/>
        <v>0.28087766437778061</v>
      </c>
      <c r="E56" s="9" t="str">
        <f t="shared" si="0"/>
        <v>A</v>
      </c>
    </row>
    <row r="57" spans="1:5" x14ac:dyDescent="0.25">
      <c r="A57" s="27" t="s">
        <v>473</v>
      </c>
      <c r="B57" s="28">
        <v>4.2208809394806276E-3</v>
      </c>
      <c r="D57" s="28">
        <f t="shared" si="1"/>
        <v>0.28509854531726125</v>
      </c>
      <c r="E57" s="9" t="str">
        <f t="shared" si="0"/>
        <v>A</v>
      </c>
    </row>
    <row r="58" spans="1:5" x14ac:dyDescent="0.25">
      <c r="A58" s="27" t="s">
        <v>88</v>
      </c>
      <c r="B58" s="28">
        <v>4.1891829987410339E-3</v>
      </c>
      <c r="D58" s="28">
        <f t="shared" si="1"/>
        <v>0.2892877283160023</v>
      </c>
      <c r="E58" s="9" t="str">
        <f t="shared" si="0"/>
        <v>A</v>
      </c>
    </row>
    <row r="59" spans="1:5" x14ac:dyDescent="0.25">
      <c r="A59" s="27" t="s">
        <v>150</v>
      </c>
      <c r="B59" s="28">
        <v>4.1677000090038999E-3</v>
      </c>
      <c r="D59" s="28">
        <f t="shared" si="1"/>
        <v>0.29345542832500621</v>
      </c>
      <c r="E59" s="9" t="str">
        <f t="shared" si="0"/>
        <v>A</v>
      </c>
    </row>
    <row r="60" spans="1:5" x14ac:dyDescent="0.25">
      <c r="A60" s="27" t="s">
        <v>513</v>
      </c>
      <c r="B60" s="28">
        <v>4.1190473557756856E-3</v>
      </c>
      <c r="D60" s="28">
        <f t="shared" si="1"/>
        <v>0.29757447568078188</v>
      </c>
      <c r="E60" s="9" t="str">
        <f t="shared" si="0"/>
        <v>A</v>
      </c>
    </row>
    <row r="61" spans="1:5" x14ac:dyDescent="0.25">
      <c r="A61" s="27" t="s">
        <v>326</v>
      </c>
      <c r="B61" s="28">
        <v>4.1057784503498096E-3</v>
      </c>
      <c r="D61" s="28">
        <f t="shared" si="1"/>
        <v>0.3016802541311317</v>
      </c>
      <c r="E61" s="9" t="str">
        <f t="shared" si="0"/>
        <v>A</v>
      </c>
    </row>
    <row r="62" spans="1:5" x14ac:dyDescent="0.25">
      <c r="A62" s="27" t="s">
        <v>45</v>
      </c>
      <c r="B62" s="28">
        <v>4.0731327306512246E-3</v>
      </c>
      <c r="D62" s="28">
        <f t="shared" si="1"/>
        <v>0.30575338686178294</v>
      </c>
      <c r="E62" s="9" t="str">
        <f t="shared" si="0"/>
        <v>A</v>
      </c>
    </row>
    <row r="63" spans="1:5" x14ac:dyDescent="0.25">
      <c r="A63" s="27" t="s">
        <v>429</v>
      </c>
      <c r="B63" s="28">
        <v>4.0185827861226207E-3</v>
      </c>
      <c r="D63" s="28">
        <f t="shared" si="1"/>
        <v>0.30977196964790554</v>
      </c>
      <c r="E63" s="9" t="str">
        <f t="shared" si="0"/>
        <v>A</v>
      </c>
    </row>
    <row r="64" spans="1:5" x14ac:dyDescent="0.25">
      <c r="A64" s="27" t="s">
        <v>449</v>
      </c>
      <c r="B64" s="28">
        <v>3.8315544048816933E-3</v>
      </c>
      <c r="D64" s="28">
        <f t="shared" si="1"/>
        <v>0.31360352405278724</v>
      </c>
      <c r="E64" s="9" t="str">
        <f t="shared" si="0"/>
        <v>A</v>
      </c>
    </row>
    <row r="65" spans="1:5" x14ac:dyDescent="0.25">
      <c r="A65" s="27" t="s">
        <v>462</v>
      </c>
      <c r="B65" s="28">
        <v>3.7865875587162227E-3</v>
      </c>
      <c r="D65" s="28">
        <f t="shared" si="1"/>
        <v>0.31739011161150349</v>
      </c>
      <c r="E65" s="9" t="str">
        <f t="shared" si="0"/>
        <v>A</v>
      </c>
    </row>
    <row r="66" spans="1:5" x14ac:dyDescent="0.25">
      <c r="A66" s="27">
        <v>297</v>
      </c>
      <c r="B66" s="28">
        <v>3.7307739089089643E-3</v>
      </c>
      <c r="D66" s="28">
        <f t="shared" si="1"/>
        <v>0.32112088552041246</v>
      </c>
      <c r="E66" s="9" t="str">
        <f t="shared" si="0"/>
        <v>A</v>
      </c>
    </row>
    <row r="67" spans="1:5" x14ac:dyDescent="0.25">
      <c r="A67" s="27" t="s">
        <v>442</v>
      </c>
      <c r="B67" s="28">
        <v>3.6304146480291202E-3</v>
      </c>
      <c r="D67" s="28">
        <f t="shared" si="1"/>
        <v>0.32475130016844156</v>
      </c>
      <c r="E67" s="9" t="str">
        <f t="shared" si="0"/>
        <v>A</v>
      </c>
    </row>
    <row r="68" spans="1:5" x14ac:dyDescent="0.25">
      <c r="A68" s="27" t="s">
        <v>474</v>
      </c>
      <c r="B68" s="28">
        <v>3.6236748865429605E-3</v>
      </c>
      <c r="D68" s="28">
        <f t="shared" si="1"/>
        <v>0.32837497505498453</v>
      </c>
      <c r="E68" s="9" t="str">
        <f t="shared" si="0"/>
        <v>A</v>
      </c>
    </row>
    <row r="69" spans="1:5" x14ac:dyDescent="0.25">
      <c r="A69" s="27" t="s">
        <v>697</v>
      </c>
      <c r="B69" s="28">
        <v>3.5938725037213486E-3</v>
      </c>
      <c r="D69" s="28">
        <f t="shared" si="1"/>
        <v>0.33196884755870587</v>
      </c>
      <c r="E69" s="9" t="str">
        <f t="shared" si="0"/>
        <v>A</v>
      </c>
    </row>
    <row r="70" spans="1:5" x14ac:dyDescent="0.25">
      <c r="A70" s="27">
        <v>208</v>
      </c>
      <c r="B70" s="28">
        <v>3.5232103168898951E-3</v>
      </c>
      <c r="D70" s="28">
        <f t="shared" si="1"/>
        <v>0.33549205787559577</v>
      </c>
      <c r="E70" s="9" t="str">
        <f t="shared" si="0"/>
        <v>A</v>
      </c>
    </row>
    <row r="71" spans="1:5" x14ac:dyDescent="0.25">
      <c r="A71" s="27" t="s">
        <v>384</v>
      </c>
      <c r="B71" s="28">
        <v>3.4941450954808322E-3</v>
      </c>
      <c r="D71" s="28">
        <f t="shared" si="1"/>
        <v>0.33898620297107662</v>
      </c>
      <c r="E71" s="9" t="str">
        <f t="shared" si="0"/>
        <v>A</v>
      </c>
    </row>
    <row r="72" spans="1:5" x14ac:dyDescent="0.25">
      <c r="A72" s="27" t="s">
        <v>9</v>
      </c>
      <c r="B72" s="28">
        <v>3.4852991585302474E-3</v>
      </c>
      <c r="D72" s="28">
        <f t="shared" si="1"/>
        <v>0.34247150212960686</v>
      </c>
      <c r="E72" s="9" t="str">
        <f t="shared" si="0"/>
        <v>A</v>
      </c>
    </row>
    <row r="73" spans="1:5" x14ac:dyDescent="0.25">
      <c r="A73" s="27" t="s">
        <v>316</v>
      </c>
      <c r="B73" s="28">
        <v>3.4604462880500342E-3</v>
      </c>
      <c r="D73" s="28">
        <f t="shared" si="1"/>
        <v>0.3459319484176569</v>
      </c>
      <c r="E73" s="9" t="str">
        <f t="shared" si="0"/>
        <v>A</v>
      </c>
    </row>
    <row r="74" spans="1:5" x14ac:dyDescent="0.25">
      <c r="A74" s="27" t="s">
        <v>284</v>
      </c>
      <c r="B74" s="28">
        <v>3.457287024853397E-3</v>
      </c>
      <c r="D74" s="28">
        <f t="shared" si="1"/>
        <v>0.34938923544251027</v>
      </c>
      <c r="E74" s="9" t="str">
        <f t="shared" si="0"/>
        <v>A</v>
      </c>
    </row>
    <row r="75" spans="1:5" x14ac:dyDescent="0.25">
      <c r="A75" s="27">
        <v>500</v>
      </c>
      <c r="B75" s="28">
        <v>3.4304332876819803E-3</v>
      </c>
      <c r="D75" s="28">
        <f t="shared" si="1"/>
        <v>0.35281966873019227</v>
      </c>
      <c r="E75" s="9" t="str">
        <f t="shared" si="0"/>
        <v>A</v>
      </c>
    </row>
    <row r="76" spans="1:5" x14ac:dyDescent="0.25">
      <c r="A76" s="27" t="s">
        <v>524</v>
      </c>
      <c r="B76" s="28">
        <v>3.3951548486528637E-3</v>
      </c>
      <c r="D76" s="28">
        <f t="shared" si="1"/>
        <v>0.35621482357884515</v>
      </c>
      <c r="E76" s="9" t="str">
        <f t="shared" si="0"/>
        <v>A</v>
      </c>
    </row>
    <row r="77" spans="1:5" x14ac:dyDescent="0.25">
      <c r="A77" s="27" t="s">
        <v>465</v>
      </c>
      <c r="B77" s="28">
        <v>3.39399645214743E-3</v>
      </c>
      <c r="D77" s="28">
        <f t="shared" si="1"/>
        <v>0.35960882003099259</v>
      </c>
      <c r="E77" s="9" t="str">
        <f t="shared" si="0"/>
        <v>A</v>
      </c>
    </row>
    <row r="78" spans="1:5" x14ac:dyDescent="0.25">
      <c r="A78" s="27" t="s">
        <v>205</v>
      </c>
      <c r="B78" s="28">
        <v>3.3416579918564724E-3</v>
      </c>
      <c r="D78" s="28">
        <f t="shared" si="1"/>
        <v>0.36295047802284908</v>
      </c>
      <c r="E78" s="9" t="str">
        <f t="shared" si="0"/>
        <v>A</v>
      </c>
    </row>
    <row r="79" spans="1:5" x14ac:dyDescent="0.25">
      <c r="A79" s="27" t="s">
        <v>64</v>
      </c>
      <c r="B79" s="28">
        <v>3.3253351320071799E-3</v>
      </c>
      <c r="D79" s="28">
        <f t="shared" si="1"/>
        <v>0.36627581315485624</v>
      </c>
      <c r="E79" s="9" t="str">
        <f t="shared" si="0"/>
        <v>A</v>
      </c>
    </row>
    <row r="80" spans="1:5" x14ac:dyDescent="0.25">
      <c r="A80" s="27" t="s">
        <v>48</v>
      </c>
      <c r="B80" s="28">
        <v>3.2886876789261876E-3</v>
      </c>
      <c r="D80" s="28">
        <f t="shared" si="1"/>
        <v>0.36956450083378245</v>
      </c>
      <c r="E80" s="9" t="str">
        <f t="shared" si="0"/>
        <v>A</v>
      </c>
    </row>
    <row r="81" spans="1:5" x14ac:dyDescent="0.25">
      <c r="A81" s="27">
        <v>8670</v>
      </c>
      <c r="B81" s="28">
        <v>3.2524614609380801E-3</v>
      </c>
      <c r="D81" s="28">
        <f t="shared" si="1"/>
        <v>0.37281696229472056</v>
      </c>
      <c r="E81" s="9" t="str">
        <f t="shared" si="0"/>
        <v>A</v>
      </c>
    </row>
    <row r="82" spans="1:5" x14ac:dyDescent="0.25">
      <c r="A82" s="27">
        <v>632</v>
      </c>
      <c r="B82" s="28">
        <v>3.2243440184880081E-3</v>
      </c>
      <c r="D82" s="28">
        <f t="shared" si="1"/>
        <v>0.37604130631320859</v>
      </c>
      <c r="E82" s="9" t="str">
        <f t="shared" si="0"/>
        <v>A</v>
      </c>
    </row>
    <row r="83" spans="1:5" x14ac:dyDescent="0.25">
      <c r="A83" s="27" t="s">
        <v>77</v>
      </c>
      <c r="B83" s="28">
        <v>3.2199210500127159E-3</v>
      </c>
      <c r="D83" s="28">
        <f t="shared" si="1"/>
        <v>0.37926122736322132</v>
      </c>
      <c r="E83" s="9" t="str">
        <f t="shared" ref="E83:E146" si="2">IF(D83&lt;80%,"A",IF(D83&lt;95%,"B","C"))</f>
        <v>A</v>
      </c>
    </row>
    <row r="84" spans="1:5" x14ac:dyDescent="0.25">
      <c r="A84" s="27" t="s">
        <v>63</v>
      </c>
      <c r="B84" s="28">
        <v>3.2066521445868394E-3</v>
      </c>
      <c r="D84" s="28">
        <f t="shared" ref="D84:D147" si="3">+B84+D83</f>
        <v>0.38246787950780814</v>
      </c>
      <c r="E84" s="9" t="str">
        <f t="shared" si="2"/>
        <v>A</v>
      </c>
    </row>
    <row r="85" spans="1:5" x14ac:dyDescent="0.25">
      <c r="A85" s="27" t="s">
        <v>469</v>
      </c>
      <c r="B85" s="28">
        <v>3.1503119509134745E-3</v>
      </c>
      <c r="D85" s="28">
        <f t="shared" si="3"/>
        <v>0.38561819145872162</v>
      </c>
      <c r="E85" s="9" t="str">
        <f t="shared" si="2"/>
        <v>A</v>
      </c>
    </row>
    <row r="86" spans="1:5" x14ac:dyDescent="0.25">
      <c r="A86" s="27" t="s">
        <v>190</v>
      </c>
      <c r="B86" s="28">
        <v>3.1429403367879876E-3</v>
      </c>
      <c r="D86" s="28">
        <f t="shared" si="3"/>
        <v>0.38876113179550958</v>
      </c>
      <c r="E86" s="9" t="str">
        <f t="shared" si="2"/>
        <v>A</v>
      </c>
    </row>
    <row r="87" spans="1:5" x14ac:dyDescent="0.25">
      <c r="A87" s="27">
        <v>6504</v>
      </c>
      <c r="B87" s="28">
        <v>3.0324714336789041E-3</v>
      </c>
      <c r="D87" s="28">
        <f t="shared" si="3"/>
        <v>0.39179360322918849</v>
      </c>
      <c r="E87" s="9" t="str">
        <f t="shared" si="2"/>
        <v>A</v>
      </c>
    </row>
    <row r="88" spans="1:5" x14ac:dyDescent="0.25">
      <c r="A88" s="27" t="s">
        <v>22</v>
      </c>
      <c r="B88" s="28">
        <v>3.0234148791818773E-3</v>
      </c>
      <c r="D88" s="28">
        <f t="shared" si="3"/>
        <v>0.39481701810837039</v>
      </c>
      <c r="E88" s="9" t="str">
        <f t="shared" si="2"/>
        <v>A</v>
      </c>
    </row>
    <row r="89" spans="1:5" x14ac:dyDescent="0.25">
      <c r="A89" s="27" t="s">
        <v>10</v>
      </c>
      <c r="B89" s="28">
        <v>2.8928320003875365E-3</v>
      </c>
      <c r="D89" s="28">
        <f t="shared" si="3"/>
        <v>0.39770985010875792</v>
      </c>
      <c r="E89" s="9" t="str">
        <f t="shared" si="2"/>
        <v>A</v>
      </c>
    </row>
    <row r="90" spans="1:5" x14ac:dyDescent="0.25">
      <c r="A90" s="27" t="s">
        <v>55</v>
      </c>
      <c r="B90" s="28">
        <v>2.8483916980881719E-3</v>
      </c>
      <c r="D90" s="28">
        <f t="shared" si="3"/>
        <v>0.40055824180684607</v>
      </c>
      <c r="E90" s="9" t="str">
        <f t="shared" si="2"/>
        <v>A</v>
      </c>
    </row>
    <row r="91" spans="1:5" x14ac:dyDescent="0.25">
      <c r="A91" s="27" t="s">
        <v>459</v>
      </c>
      <c r="B91" s="28">
        <v>2.8362811891677292E-3</v>
      </c>
      <c r="D91" s="28">
        <f t="shared" si="3"/>
        <v>0.4033945229960138</v>
      </c>
      <c r="E91" s="9" t="str">
        <f t="shared" si="2"/>
        <v>A</v>
      </c>
    </row>
    <row r="92" spans="1:5" x14ac:dyDescent="0.25">
      <c r="A92" s="27" t="s">
        <v>59</v>
      </c>
      <c r="B92" s="28">
        <v>2.8262768557117111E-3</v>
      </c>
      <c r="D92" s="28">
        <f t="shared" si="3"/>
        <v>0.40622079985172549</v>
      </c>
      <c r="E92" s="9" t="str">
        <f t="shared" si="2"/>
        <v>A</v>
      </c>
    </row>
    <row r="93" spans="1:5" x14ac:dyDescent="0.25">
      <c r="A93" s="27" t="s">
        <v>175</v>
      </c>
      <c r="B93" s="28">
        <v>2.8232229012882947E-3</v>
      </c>
      <c r="D93" s="28">
        <f t="shared" si="3"/>
        <v>0.40904402275301377</v>
      </c>
      <c r="E93" s="9" t="str">
        <f t="shared" si="2"/>
        <v>A</v>
      </c>
    </row>
    <row r="94" spans="1:5" x14ac:dyDescent="0.25">
      <c r="A94" s="27" t="s">
        <v>313</v>
      </c>
      <c r="B94" s="28">
        <v>2.8217485784631973E-3</v>
      </c>
      <c r="D94" s="28">
        <f t="shared" si="3"/>
        <v>0.41186577133147695</v>
      </c>
      <c r="E94" s="9" t="str">
        <f t="shared" si="2"/>
        <v>A</v>
      </c>
    </row>
    <row r="95" spans="1:5" x14ac:dyDescent="0.25">
      <c r="A95" s="27" t="s">
        <v>456</v>
      </c>
      <c r="B95" s="28">
        <v>2.8205901819577639E-3</v>
      </c>
      <c r="D95" s="28">
        <f t="shared" si="3"/>
        <v>0.41468636151343469</v>
      </c>
      <c r="E95" s="9" t="str">
        <f t="shared" si="2"/>
        <v>A</v>
      </c>
    </row>
    <row r="96" spans="1:5" x14ac:dyDescent="0.25">
      <c r="A96" s="27">
        <v>657</v>
      </c>
      <c r="B96" s="28">
        <v>2.7992125009938516E-3</v>
      </c>
      <c r="D96" s="28">
        <f t="shared" si="3"/>
        <v>0.41748557401442854</v>
      </c>
      <c r="E96" s="9" t="str">
        <f t="shared" si="2"/>
        <v>A</v>
      </c>
    </row>
    <row r="97" spans="1:5" x14ac:dyDescent="0.25">
      <c r="A97" s="27" t="s">
        <v>330</v>
      </c>
      <c r="B97" s="28">
        <v>2.7953160763846655E-3</v>
      </c>
      <c r="D97" s="28">
        <f t="shared" si="3"/>
        <v>0.42028089009081321</v>
      </c>
      <c r="E97" s="9" t="str">
        <f t="shared" si="2"/>
        <v>A</v>
      </c>
    </row>
    <row r="98" spans="1:5" x14ac:dyDescent="0.25">
      <c r="A98" s="27" t="s">
        <v>586</v>
      </c>
      <c r="B98" s="28">
        <v>2.7864701394340811E-3</v>
      </c>
      <c r="D98" s="28">
        <f t="shared" si="3"/>
        <v>0.42306736023024727</v>
      </c>
      <c r="E98" s="9" t="str">
        <f t="shared" si="2"/>
        <v>A</v>
      </c>
    </row>
    <row r="99" spans="1:5" x14ac:dyDescent="0.25">
      <c r="A99" s="27">
        <v>1022</v>
      </c>
      <c r="B99" s="28">
        <v>2.7814153183194617E-3</v>
      </c>
      <c r="D99" s="28">
        <f t="shared" si="3"/>
        <v>0.4258487755485667</v>
      </c>
      <c r="E99" s="9" t="str">
        <f t="shared" si="2"/>
        <v>A</v>
      </c>
    </row>
    <row r="100" spans="1:5" x14ac:dyDescent="0.25">
      <c r="A100" s="27" t="s">
        <v>446</v>
      </c>
      <c r="B100" s="28">
        <v>2.7801516130408067E-3</v>
      </c>
      <c r="D100" s="28">
        <f t="shared" si="3"/>
        <v>0.4286289271616075</v>
      </c>
      <c r="E100" s="9" t="str">
        <f t="shared" si="2"/>
        <v>A</v>
      </c>
    </row>
    <row r="101" spans="1:5" x14ac:dyDescent="0.25">
      <c r="A101" s="27">
        <v>8421</v>
      </c>
      <c r="B101" s="28">
        <v>2.7793091428550366E-3</v>
      </c>
      <c r="D101" s="28">
        <f t="shared" si="3"/>
        <v>0.43140823630446251</v>
      </c>
      <c r="E101" s="9" t="str">
        <f t="shared" si="2"/>
        <v>A</v>
      </c>
    </row>
    <row r="102" spans="1:5" x14ac:dyDescent="0.25">
      <c r="A102" s="27">
        <v>345</v>
      </c>
      <c r="B102" s="28">
        <v>2.7030655910428572E-3</v>
      </c>
      <c r="D102" s="28">
        <f t="shared" si="3"/>
        <v>0.43411130189550534</v>
      </c>
      <c r="E102" s="9" t="str">
        <f t="shared" si="2"/>
        <v>A</v>
      </c>
    </row>
    <row r="103" spans="1:5" x14ac:dyDescent="0.25">
      <c r="A103" s="27" t="s">
        <v>297</v>
      </c>
      <c r="B103" s="28">
        <v>2.6942196540922724E-3</v>
      </c>
      <c r="D103" s="28">
        <f t="shared" si="3"/>
        <v>0.43680552154959762</v>
      </c>
      <c r="E103" s="9" t="str">
        <f t="shared" si="2"/>
        <v>A</v>
      </c>
    </row>
    <row r="104" spans="1:5" x14ac:dyDescent="0.25">
      <c r="A104" s="27" t="s">
        <v>279</v>
      </c>
      <c r="B104" s="28">
        <v>2.6921134786278477E-3</v>
      </c>
      <c r="D104" s="28">
        <f t="shared" si="3"/>
        <v>0.43949763502822548</v>
      </c>
      <c r="E104" s="9" t="str">
        <f t="shared" si="2"/>
        <v>A</v>
      </c>
    </row>
    <row r="105" spans="1:5" x14ac:dyDescent="0.25">
      <c r="A105" s="27" t="s">
        <v>119</v>
      </c>
      <c r="B105" s="28">
        <v>2.6840047030898119E-3</v>
      </c>
      <c r="D105" s="28">
        <f t="shared" si="3"/>
        <v>0.4421816397313153</v>
      </c>
      <c r="E105" s="9" t="str">
        <f t="shared" si="2"/>
        <v>A</v>
      </c>
    </row>
    <row r="106" spans="1:5" x14ac:dyDescent="0.25">
      <c r="A106" s="27" t="s">
        <v>215</v>
      </c>
      <c r="B106" s="28">
        <v>2.6221884532089427E-3</v>
      </c>
      <c r="D106" s="28">
        <f t="shared" si="3"/>
        <v>0.44480382818452424</v>
      </c>
      <c r="E106" s="9" t="str">
        <f t="shared" si="2"/>
        <v>A</v>
      </c>
    </row>
    <row r="107" spans="1:5" x14ac:dyDescent="0.25">
      <c r="A107" s="27" t="s">
        <v>468</v>
      </c>
      <c r="B107" s="28">
        <v>2.6051284319471013E-3</v>
      </c>
      <c r="D107" s="28">
        <f t="shared" si="3"/>
        <v>0.44740895661647134</v>
      </c>
      <c r="E107" s="9" t="str">
        <f t="shared" si="2"/>
        <v>A</v>
      </c>
    </row>
    <row r="108" spans="1:5" x14ac:dyDescent="0.25">
      <c r="A108" s="27" t="s">
        <v>101</v>
      </c>
      <c r="B108" s="28">
        <v>2.460012942448229E-3</v>
      </c>
      <c r="D108" s="28">
        <f t="shared" si="3"/>
        <v>0.44986896955891958</v>
      </c>
      <c r="E108" s="9" t="str">
        <f t="shared" si="2"/>
        <v>A</v>
      </c>
    </row>
    <row r="109" spans="1:5" x14ac:dyDescent="0.25">
      <c r="A109" s="27" t="s">
        <v>357</v>
      </c>
      <c r="B109" s="28">
        <v>2.4575908406641402E-3</v>
      </c>
      <c r="D109" s="28">
        <f t="shared" si="3"/>
        <v>0.45232656039958374</v>
      </c>
      <c r="E109" s="9" t="str">
        <f t="shared" si="2"/>
        <v>A</v>
      </c>
    </row>
    <row r="110" spans="1:5" x14ac:dyDescent="0.25">
      <c r="A110" s="27" t="s">
        <v>23</v>
      </c>
      <c r="B110" s="28">
        <v>2.4450590966508122E-3</v>
      </c>
      <c r="D110" s="28">
        <f t="shared" si="3"/>
        <v>0.45477161949623457</v>
      </c>
      <c r="E110" s="9" t="str">
        <f t="shared" si="2"/>
        <v>A</v>
      </c>
    </row>
    <row r="111" spans="1:5" x14ac:dyDescent="0.25">
      <c r="A111" s="27" t="s">
        <v>26</v>
      </c>
      <c r="B111" s="28">
        <v>2.4414785983612902E-3</v>
      </c>
      <c r="D111" s="28">
        <f t="shared" si="3"/>
        <v>0.45721309809459587</v>
      </c>
      <c r="E111" s="9" t="str">
        <f t="shared" si="2"/>
        <v>A</v>
      </c>
    </row>
    <row r="112" spans="1:5" x14ac:dyDescent="0.25">
      <c r="A112" s="27" t="s">
        <v>144</v>
      </c>
      <c r="B112" s="28">
        <v>2.4118868330861212E-3</v>
      </c>
      <c r="D112" s="28">
        <f t="shared" si="3"/>
        <v>0.459624984927682</v>
      </c>
      <c r="E112" s="9" t="str">
        <f t="shared" si="2"/>
        <v>A</v>
      </c>
    </row>
    <row r="113" spans="1:5" x14ac:dyDescent="0.25">
      <c r="A113" s="27" t="s">
        <v>334</v>
      </c>
      <c r="B113" s="28">
        <v>2.4010400294443329E-3</v>
      </c>
      <c r="D113" s="28">
        <f t="shared" si="3"/>
        <v>0.46202602495712636</v>
      </c>
      <c r="E113" s="9" t="str">
        <f t="shared" si="2"/>
        <v>A</v>
      </c>
    </row>
    <row r="114" spans="1:5" x14ac:dyDescent="0.25">
      <c r="A114" s="27" t="s">
        <v>439</v>
      </c>
      <c r="B114" s="28">
        <v>2.4010400294443329E-3</v>
      </c>
      <c r="D114" s="28">
        <f t="shared" si="3"/>
        <v>0.46442706498657071</v>
      </c>
      <c r="E114" s="9" t="str">
        <f t="shared" si="2"/>
        <v>A</v>
      </c>
    </row>
    <row r="115" spans="1:5" x14ac:dyDescent="0.25">
      <c r="A115" s="27">
        <v>55016</v>
      </c>
      <c r="B115" s="28">
        <v>2.3723960431281548E-3</v>
      </c>
      <c r="D115" s="28">
        <f t="shared" si="3"/>
        <v>0.46679946102969888</v>
      </c>
      <c r="E115" s="9" t="str">
        <f t="shared" si="2"/>
        <v>A</v>
      </c>
    </row>
    <row r="116" spans="1:5" x14ac:dyDescent="0.25">
      <c r="A116" s="27">
        <v>875</v>
      </c>
      <c r="B116" s="28">
        <v>2.3227956109409496E-3</v>
      </c>
      <c r="D116" s="28">
        <f t="shared" si="3"/>
        <v>0.46912225664063983</v>
      </c>
      <c r="E116" s="9" t="str">
        <f t="shared" si="2"/>
        <v>A</v>
      </c>
    </row>
    <row r="117" spans="1:5" x14ac:dyDescent="0.25">
      <c r="A117" s="27" t="s">
        <v>217</v>
      </c>
      <c r="B117" s="28">
        <v>2.3113169546598341E-3</v>
      </c>
      <c r="D117" s="28">
        <f t="shared" si="3"/>
        <v>0.47143357359529969</v>
      </c>
      <c r="E117" s="9" t="str">
        <f t="shared" si="2"/>
        <v>A</v>
      </c>
    </row>
    <row r="118" spans="1:5" x14ac:dyDescent="0.25">
      <c r="A118" s="27" t="s">
        <v>464</v>
      </c>
      <c r="B118" s="28">
        <v>2.3062621335452147E-3</v>
      </c>
      <c r="D118" s="28">
        <f t="shared" si="3"/>
        <v>0.47373983572884493</v>
      </c>
      <c r="E118" s="9" t="str">
        <f t="shared" si="2"/>
        <v>A</v>
      </c>
    </row>
    <row r="119" spans="1:5" x14ac:dyDescent="0.25">
      <c r="A119" s="27">
        <v>6091</v>
      </c>
      <c r="B119" s="28">
        <v>2.2910976702013555E-3</v>
      </c>
      <c r="D119" s="28">
        <f t="shared" si="3"/>
        <v>0.47603093339904629</v>
      </c>
      <c r="E119" s="9" t="str">
        <f t="shared" si="2"/>
        <v>A</v>
      </c>
    </row>
    <row r="120" spans="1:5" x14ac:dyDescent="0.25">
      <c r="A120" s="27">
        <v>572</v>
      </c>
      <c r="B120" s="28">
        <v>2.2881490245511608E-3</v>
      </c>
      <c r="D120" s="28">
        <f t="shared" si="3"/>
        <v>0.47831908242359744</v>
      </c>
      <c r="E120" s="9" t="str">
        <f t="shared" si="2"/>
        <v>A</v>
      </c>
    </row>
    <row r="121" spans="1:5" x14ac:dyDescent="0.25">
      <c r="A121" s="27" t="s">
        <v>827</v>
      </c>
      <c r="B121" s="28">
        <v>2.2864640841796209E-3</v>
      </c>
      <c r="D121" s="28">
        <f t="shared" si="3"/>
        <v>0.48060554650777704</v>
      </c>
      <c r="E121" s="9" t="str">
        <f t="shared" si="2"/>
        <v>A</v>
      </c>
    </row>
    <row r="122" spans="1:5" x14ac:dyDescent="0.25">
      <c r="A122" s="27" t="s">
        <v>147</v>
      </c>
      <c r="B122" s="28">
        <v>2.2767756770432665E-3</v>
      </c>
      <c r="D122" s="28">
        <f t="shared" si="3"/>
        <v>0.4828823221848203</v>
      </c>
      <c r="E122" s="9" t="str">
        <f t="shared" si="2"/>
        <v>A</v>
      </c>
    </row>
    <row r="123" spans="1:5" x14ac:dyDescent="0.25">
      <c r="A123" s="27" t="s">
        <v>504</v>
      </c>
      <c r="B123" s="28">
        <v>2.2646651681228237E-3</v>
      </c>
      <c r="D123" s="28">
        <f t="shared" si="3"/>
        <v>0.48514698735294315</v>
      </c>
      <c r="E123" s="9" t="str">
        <f t="shared" si="2"/>
        <v>A</v>
      </c>
    </row>
    <row r="124" spans="1:5" x14ac:dyDescent="0.25">
      <c r="A124" s="27" t="s">
        <v>37</v>
      </c>
      <c r="B124" s="28">
        <v>2.2529758942952658E-3</v>
      </c>
      <c r="D124" s="28">
        <f t="shared" si="3"/>
        <v>0.48739996324723839</v>
      </c>
      <c r="E124" s="9" t="str">
        <f t="shared" si="2"/>
        <v>A</v>
      </c>
    </row>
    <row r="125" spans="1:5" x14ac:dyDescent="0.25">
      <c r="A125" s="27" t="s">
        <v>95</v>
      </c>
      <c r="B125" s="28">
        <v>2.2520281153362745E-3</v>
      </c>
      <c r="D125" s="28">
        <f t="shared" si="3"/>
        <v>0.48965199136257465</v>
      </c>
      <c r="E125" s="9" t="str">
        <f t="shared" si="2"/>
        <v>A</v>
      </c>
    </row>
    <row r="126" spans="1:5" x14ac:dyDescent="0.25">
      <c r="A126" s="27" t="s">
        <v>526</v>
      </c>
      <c r="B126" s="28">
        <v>2.2414972380141503E-3</v>
      </c>
      <c r="D126" s="28">
        <f t="shared" si="3"/>
        <v>0.49189348860058879</v>
      </c>
      <c r="E126" s="9" t="str">
        <f t="shared" si="2"/>
        <v>A</v>
      </c>
    </row>
    <row r="127" spans="1:5" x14ac:dyDescent="0.25">
      <c r="A127" s="27" t="s">
        <v>73</v>
      </c>
      <c r="B127" s="28">
        <v>2.2408653853748231E-3</v>
      </c>
      <c r="D127" s="28">
        <f t="shared" si="3"/>
        <v>0.49413435398596361</v>
      </c>
      <c r="E127" s="9" t="str">
        <f t="shared" si="2"/>
        <v>A</v>
      </c>
    </row>
    <row r="128" spans="1:5" x14ac:dyDescent="0.25">
      <c r="A128" s="27" t="s">
        <v>568</v>
      </c>
      <c r="B128" s="28">
        <v>2.2291761115472652E-3</v>
      </c>
      <c r="D128" s="28">
        <f t="shared" si="3"/>
        <v>0.49636353009751089</v>
      </c>
      <c r="E128" s="9" t="str">
        <f t="shared" si="2"/>
        <v>A</v>
      </c>
    </row>
    <row r="129" spans="1:5" x14ac:dyDescent="0.25">
      <c r="A129" s="27" t="s">
        <v>41</v>
      </c>
      <c r="B129" s="28">
        <v>2.2041126235206091E-3</v>
      </c>
      <c r="D129" s="28">
        <f t="shared" si="3"/>
        <v>0.49856764272103149</v>
      </c>
      <c r="E129" s="9" t="str">
        <f t="shared" si="2"/>
        <v>A</v>
      </c>
    </row>
    <row r="130" spans="1:5" x14ac:dyDescent="0.25">
      <c r="A130" s="27">
        <v>9942</v>
      </c>
      <c r="B130" s="28">
        <v>2.184946426794343E-3</v>
      </c>
      <c r="D130" s="28">
        <f t="shared" si="3"/>
        <v>0.50075258914782583</v>
      </c>
      <c r="E130" s="9" t="str">
        <f t="shared" si="2"/>
        <v>A</v>
      </c>
    </row>
    <row r="131" spans="1:5" x14ac:dyDescent="0.25">
      <c r="A131" s="27">
        <v>1205</v>
      </c>
      <c r="B131" s="28">
        <v>2.1819977811441483E-3</v>
      </c>
      <c r="D131" s="28">
        <f t="shared" si="3"/>
        <v>0.50293458692896997</v>
      </c>
      <c r="E131" s="9" t="str">
        <f t="shared" si="2"/>
        <v>A</v>
      </c>
    </row>
    <row r="132" spans="1:5" x14ac:dyDescent="0.25">
      <c r="A132" s="27" t="s">
        <v>287</v>
      </c>
      <c r="B132" s="28">
        <v>2.1769429600295284E-3</v>
      </c>
      <c r="D132" s="28">
        <f t="shared" si="3"/>
        <v>0.50511152988899954</v>
      </c>
      <c r="E132" s="9" t="str">
        <f t="shared" si="2"/>
        <v>A</v>
      </c>
    </row>
    <row r="133" spans="1:5" x14ac:dyDescent="0.25">
      <c r="A133" s="27" t="s">
        <v>759</v>
      </c>
      <c r="B133" s="28">
        <v>2.1409273595878638E-3</v>
      </c>
      <c r="D133" s="28">
        <f t="shared" si="3"/>
        <v>0.50725245724858736</v>
      </c>
      <c r="E133" s="9" t="str">
        <f t="shared" si="2"/>
        <v>A</v>
      </c>
    </row>
    <row r="134" spans="1:5" x14ac:dyDescent="0.25">
      <c r="A134" s="27" t="s">
        <v>47</v>
      </c>
      <c r="B134" s="28">
        <v>2.119865604943615E-3</v>
      </c>
      <c r="D134" s="28">
        <f t="shared" si="3"/>
        <v>0.50937232285353096</v>
      </c>
      <c r="E134" s="9" t="str">
        <f t="shared" si="2"/>
        <v>A</v>
      </c>
    </row>
    <row r="135" spans="1:5" x14ac:dyDescent="0.25">
      <c r="A135" s="27" t="s">
        <v>209</v>
      </c>
      <c r="B135" s="28">
        <v>2.1028055836817736E-3</v>
      </c>
      <c r="D135" s="28">
        <f t="shared" si="3"/>
        <v>0.51147512843721277</v>
      </c>
      <c r="E135" s="9" t="str">
        <f t="shared" si="2"/>
        <v>A</v>
      </c>
    </row>
    <row r="136" spans="1:5" x14ac:dyDescent="0.25">
      <c r="A136" s="27">
        <v>3630</v>
      </c>
      <c r="B136" s="28">
        <v>2.0934331028650832E-3</v>
      </c>
      <c r="D136" s="28">
        <f t="shared" si="3"/>
        <v>0.51356856154007779</v>
      </c>
      <c r="E136" s="9" t="str">
        <f t="shared" si="2"/>
        <v>A</v>
      </c>
    </row>
    <row r="137" spans="1:5" x14ac:dyDescent="0.25">
      <c r="A137" s="27" t="s">
        <v>42</v>
      </c>
      <c r="B137" s="28">
        <v>2.0781633307480028E-3</v>
      </c>
      <c r="D137" s="28">
        <f t="shared" si="3"/>
        <v>0.51564672487082575</v>
      </c>
      <c r="E137" s="9" t="str">
        <f t="shared" si="2"/>
        <v>A</v>
      </c>
    </row>
    <row r="138" spans="1:5" x14ac:dyDescent="0.25">
      <c r="A138" s="27" t="s">
        <v>532</v>
      </c>
      <c r="B138" s="28">
        <v>2.0696333201170821E-3</v>
      </c>
      <c r="D138" s="28">
        <f t="shared" si="3"/>
        <v>0.51771635819094286</v>
      </c>
      <c r="E138" s="9" t="str">
        <f t="shared" si="2"/>
        <v>A</v>
      </c>
    </row>
    <row r="139" spans="1:5" x14ac:dyDescent="0.25">
      <c r="A139" s="27" t="s">
        <v>117</v>
      </c>
      <c r="B139" s="28">
        <v>2.0417264952134529E-3</v>
      </c>
      <c r="D139" s="28">
        <f t="shared" si="3"/>
        <v>0.51975808468615636</v>
      </c>
      <c r="E139" s="9" t="str">
        <f t="shared" si="2"/>
        <v>A</v>
      </c>
    </row>
    <row r="140" spans="1:5" x14ac:dyDescent="0.25">
      <c r="A140" s="27" t="s">
        <v>53</v>
      </c>
      <c r="B140" s="28">
        <v>2.0118188036186199E-3</v>
      </c>
      <c r="D140" s="28">
        <f t="shared" si="3"/>
        <v>0.52176990348977503</v>
      </c>
      <c r="E140" s="9" t="str">
        <f t="shared" si="2"/>
        <v>A</v>
      </c>
    </row>
    <row r="141" spans="1:5" x14ac:dyDescent="0.25">
      <c r="A141" s="27" t="s">
        <v>444</v>
      </c>
      <c r="B141" s="28">
        <v>2.0067639825040004E-3</v>
      </c>
      <c r="D141" s="28">
        <f t="shared" si="3"/>
        <v>0.52377666747227902</v>
      </c>
      <c r="E141" s="9" t="str">
        <f t="shared" si="2"/>
        <v>A</v>
      </c>
    </row>
    <row r="142" spans="1:5" x14ac:dyDescent="0.25">
      <c r="A142" s="27" t="s">
        <v>727</v>
      </c>
      <c r="B142" s="28">
        <v>2.0040259544002481E-3</v>
      </c>
      <c r="D142" s="28">
        <f t="shared" si="3"/>
        <v>0.52578069342667932</v>
      </c>
      <c r="E142" s="9" t="str">
        <f t="shared" si="2"/>
        <v>A</v>
      </c>
    </row>
    <row r="143" spans="1:5" x14ac:dyDescent="0.25">
      <c r="A143" s="27" t="s">
        <v>394</v>
      </c>
      <c r="B143" s="28">
        <v>2.000445456110726E-3</v>
      </c>
      <c r="D143" s="28">
        <f t="shared" si="3"/>
        <v>0.5277811388827901</v>
      </c>
      <c r="E143" s="9" t="str">
        <f t="shared" si="2"/>
        <v>A</v>
      </c>
    </row>
    <row r="144" spans="1:5" x14ac:dyDescent="0.25">
      <c r="A144" s="27" t="s">
        <v>523</v>
      </c>
      <c r="B144" s="28">
        <v>1.9992870596052923E-3</v>
      </c>
      <c r="D144" s="28">
        <f t="shared" si="3"/>
        <v>0.52978042594239538</v>
      </c>
      <c r="E144" s="9" t="str">
        <f t="shared" si="2"/>
        <v>A</v>
      </c>
    </row>
    <row r="145" spans="1:5" x14ac:dyDescent="0.25">
      <c r="A145" s="27" t="s">
        <v>477</v>
      </c>
      <c r="B145" s="28">
        <v>1.9844385225810971E-3</v>
      </c>
      <c r="D145" s="28">
        <f t="shared" si="3"/>
        <v>0.53176486446497651</v>
      </c>
      <c r="E145" s="9" t="str">
        <f t="shared" si="2"/>
        <v>A</v>
      </c>
    </row>
    <row r="146" spans="1:5" x14ac:dyDescent="0.25">
      <c r="A146" s="27">
        <v>684</v>
      </c>
      <c r="B146" s="28">
        <v>1.9633767679368484E-3</v>
      </c>
      <c r="D146" s="28">
        <f t="shared" si="3"/>
        <v>0.5337282412329134</v>
      </c>
      <c r="E146" s="9" t="str">
        <f t="shared" si="2"/>
        <v>A</v>
      </c>
    </row>
    <row r="147" spans="1:5" x14ac:dyDescent="0.25">
      <c r="A147" s="27" t="s">
        <v>237</v>
      </c>
      <c r="B147" s="28">
        <v>1.9217798025144576E-3</v>
      </c>
      <c r="D147" s="28">
        <f t="shared" si="3"/>
        <v>0.53565002103542791</v>
      </c>
      <c r="E147" s="9" t="str">
        <f t="shared" ref="E147:E210" si="4">IF(D147&lt;80%,"A",IF(D147&lt;95%,"B","C"))</f>
        <v>A</v>
      </c>
    </row>
    <row r="148" spans="1:5" x14ac:dyDescent="0.25">
      <c r="A148" s="27">
        <v>4000</v>
      </c>
      <c r="B148" s="28">
        <v>1.8974534759003505E-3</v>
      </c>
      <c r="D148" s="28">
        <f t="shared" ref="D148:D211" si="5">+B148+D147</f>
        <v>0.53754747451132823</v>
      </c>
      <c r="E148" s="9" t="str">
        <f t="shared" si="4"/>
        <v>A</v>
      </c>
    </row>
    <row r="149" spans="1:5" x14ac:dyDescent="0.25">
      <c r="A149" s="27">
        <v>376</v>
      </c>
      <c r="B149" s="28">
        <v>1.8928198898786159E-3</v>
      </c>
      <c r="D149" s="28">
        <f t="shared" si="5"/>
        <v>0.53944029440120689</v>
      </c>
      <c r="E149" s="9" t="str">
        <f t="shared" si="4"/>
        <v>A</v>
      </c>
    </row>
    <row r="150" spans="1:5" x14ac:dyDescent="0.25">
      <c r="A150" s="27" t="s">
        <v>457</v>
      </c>
      <c r="B150" s="28">
        <v>1.8563830543440658E-3</v>
      </c>
      <c r="D150" s="28">
        <f t="shared" si="5"/>
        <v>0.54129667745555099</v>
      </c>
      <c r="E150" s="9" t="str">
        <f t="shared" si="4"/>
        <v>A</v>
      </c>
    </row>
    <row r="151" spans="1:5" x14ac:dyDescent="0.25">
      <c r="A151" s="27" t="s">
        <v>478</v>
      </c>
      <c r="B151" s="28">
        <v>1.8462734121148265E-3</v>
      </c>
      <c r="D151" s="28">
        <f t="shared" si="5"/>
        <v>0.54314295086766584</v>
      </c>
      <c r="E151" s="9" t="str">
        <f t="shared" si="4"/>
        <v>A</v>
      </c>
    </row>
    <row r="152" spans="1:5" x14ac:dyDescent="0.25">
      <c r="A152" s="27" t="s">
        <v>293</v>
      </c>
      <c r="B152" s="28">
        <v>1.8441672366504018E-3</v>
      </c>
      <c r="D152" s="28">
        <f t="shared" si="5"/>
        <v>0.54498711810431621</v>
      </c>
      <c r="E152" s="9" t="str">
        <f t="shared" si="4"/>
        <v>A</v>
      </c>
    </row>
    <row r="153" spans="1:5" x14ac:dyDescent="0.25">
      <c r="A153" s="27" t="s">
        <v>492</v>
      </c>
      <c r="B153" s="28">
        <v>1.8431141489181893E-3</v>
      </c>
      <c r="D153" s="28">
        <f t="shared" si="5"/>
        <v>0.54683023225323435</v>
      </c>
      <c r="E153" s="9" t="str">
        <f t="shared" si="4"/>
        <v>A</v>
      </c>
    </row>
    <row r="154" spans="1:5" x14ac:dyDescent="0.25">
      <c r="A154" s="27" t="s">
        <v>565</v>
      </c>
      <c r="B154" s="28">
        <v>1.8294240083994277E-3</v>
      </c>
      <c r="D154" s="28">
        <f t="shared" si="5"/>
        <v>0.54865965626163382</v>
      </c>
      <c r="E154" s="9" t="str">
        <f t="shared" si="4"/>
        <v>A</v>
      </c>
    </row>
    <row r="155" spans="1:5" x14ac:dyDescent="0.25">
      <c r="A155" s="27" t="s">
        <v>610</v>
      </c>
      <c r="B155" s="28">
        <v>1.8277390680278879E-3</v>
      </c>
      <c r="D155" s="28">
        <f t="shared" si="5"/>
        <v>0.55048739532966173</v>
      </c>
      <c r="E155" s="9" t="str">
        <f t="shared" si="4"/>
        <v>A</v>
      </c>
    </row>
    <row r="156" spans="1:5" x14ac:dyDescent="0.25">
      <c r="A156" s="27" t="s">
        <v>470</v>
      </c>
      <c r="B156" s="28">
        <v>1.8172081907057635E-3</v>
      </c>
      <c r="D156" s="28">
        <f t="shared" si="5"/>
        <v>0.55230460352036748</v>
      </c>
      <c r="E156" s="9" t="str">
        <f t="shared" si="4"/>
        <v>A</v>
      </c>
    </row>
    <row r="157" spans="1:5" x14ac:dyDescent="0.25">
      <c r="A157" s="27">
        <v>9945</v>
      </c>
      <c r="B157" s="28">
        <v>1.8168922643860999E-3</v>
      </c>
      <c r="D157" s="28">
        <f t="shared" si="5"/>
        <v>0.55412149578475356</v>
      </c>
      <c r="E157" s="9" t="str">
        <f t="shared" si="4"/>
        <v>A</v>
      </c>
    </row>
    <row r="158" spans="1:5" x14ac:dyDescent="0.25">
      <c r="A158" s="27" t="s">
        <v>955</v>
      </c>
      <c r="B158" s="28">
        <v>1.8087834888480642E-3</v>
      </c>
      <c r="D158" s="28">
        <f t="shared" si="5"/>
        <v>0.55593027927360161</v>
      </c>
      <c r="E158" s="9" t="str">
        <f t="shared" si="4"/>
        <v>A</v>
      </c>
    </row>
    <row r="159" spans="1:5" x14ac:dyDescent="0.25">
      <c r="A159" s="27" t="s">
        <v>114</v>
      </c>
      <c r="B159" s="28">
        <v>1.8029915063208959E-3</v>
      </c>
      <c r="D159" s="28">
        <f t="shared" si="5"/>
        <v>0.55773327077992252</v>
      </c>
      <c r="E159" s="9" t="str">
        <f t="shared" si="4"/>
        <v>A</v>
      </c>
    </row>
    <row r="160" spans="1:5" x14ac:dyDescent="0.25">
      <c r="A160" s="27" t="s">
        <v>233</v>
      </c>
      <c r="B160" s="28">
        <v>1.799200390484931E-3</v>
      </c>
      <c r="D160" s="28">
        <f t="shared" si="5"/>
        <v>0.5595324711704075</v>
      </c>
      <c r="E160" s="9" t="str">
        <f t="shared" si="4"/>
        <v>A</v>
      </c>
    </row>
    <row r="161" spans="1:5" x14ac:dyDescent="0.25">
      <c r="A161" s="27" t="s">
        <v>519</v>
      </c>
      <c r="B161" s="28">
        <v>1.7960411272882938E-3</v>
      </c>
      <c r="D161" s="28">
        <f t="shared" si="5"/>
        <v>0.56132851229769576</v>
      </c>
      <c r="E161" s="9" t="str">
        <f t="shared" si="4"/>
        <v>A</v>
      </c>
    </row>
    <row r="162" spans="1:5" x14ac:dyDescent="0.25">
      <c r="A162" s="27">
        <v>80304</v>
      </c>
      <c r="B162" s="28">
        <v>1.7641325690022573E-3</v>
      </c>
      <c r="D162" s="28">
        <f t="shared" si="5"/>
        <v>0.56309264486669797</v>
      </c>
      <c r="E162" s="9" t="str">
        <f t="shared" si="4"/>
        <v>A</v>
      </c>
    </row>
    <row r="163" spans="1:5" x14ac:dyDescent="0.25">
      <c r="A163" s="27" t="s">
        <v>271</v>
      </c>
      <c r="B163" s="28">
        <v>1.7578140426089827E-3</v>
      </c>
      <c r="D163" s="28">
        <f t="shared" si="5"/>
        <v>0.56485045890930696</v>
      </c>
      <c r="E163" s="9" t="str">
        <f t="shared" si="4"/>
        <v>A</v>
      </c>
    </row>
    <row r="164" spans="1:5" x14ac:dyDescent="0.25">
      <c r="A164" s="27" t="s">
        <v>507</v>
      </c>
      <c r="B164" s="28">
        <v>1.7486521793387347E-3</v>
      </c>
      <c r="D164" s="28">
        <f t="shared" si="5"/>
        <v>0.56659911108864569</v>
      </c>
      <c r="E164" s="9" t="str">
        <f t="shared" si="4"/>
        <v>A</v>
      </c>
    </row>
    <row r="165" spans="1:5" x14ac:dyDescent="0.25">
      <c r="A165" s="27" t="s">
        <v>19</v>
      </c>
      <c r="B165" s="28">
        <v>1.732329319489442E-3</v>
      </c>
      <c r="D165" s="28">
        <f t="shared" si="5"/>
        <v>0.5683314404081351</v>
      </c>
      <c r="E165" s="9" t="str">
        <f t="shared" si="4"/>
        <v>A</v>
      </c>
    </row>
    <row r="166" spans="1:5" x14ac:dyDescent="0.25">
      <c r="A166" s="27">
        <v>2010</v>
      </c>
      <c r="B166" s="28">
        <v>1.7309603054375658E-3</v>
      </c>
      <c r="D166" s="28">
        <f t="shared" si="5"/>
        <v>0.57006240071357261</v>
      </c>
      <c r="E166" s="9" t="str">
        <f t="shared" si="4"/>
        <v>A</v>
      </c>
    </row>
    <row r="167" spans="1:5" x14ac:dyDescent="0.25">
      <c r="A167" s="27" t="s">
        <v>542</v>
      </c>
      <c r="B167" s="28">
        <v>1.7227462211263089E-3</v>
      </c>
      <c r="D167" s="28">
        <f t="shared" si="5"/>
        <v>0.57178514693469895</v>
      </c>
      <c r="E167" s="9" t="str">
        <f t="shared" si="4"/>
        <v>A</v>
      </c>
    </row>
    <row r="168" spans="1:5" x14ac:dyDescent="0.25">
      <c r="A168" s="27">
        <v>9943</v>
      </c>
      <c r="B168" s="28">
        <v>1.7150586806811581E-3</v>
      </c>
      <c r="D168" s="28">
        <f t="shared" si="5"/>
        <v>0.57350020561538007</v>
      </c>
      <c r="E168" s="9" t="str">
        <f t="shared" si="4"/>
        <v>A</v>
      </c>
    </row>
    <row r="169" spans="1:5" x14ac:dyDescent="0.25">
      <c r="A169" s="27" t="s">
        <v>28</v>
      </c>
      <c r="B169" s="28">
        <v>1.691153589159936E-3</v>
      </c>
      <c r="D169" s="28">
        <f t="shared" si="5"/>
        <v>0.57519135920454001</v>
      </c>
      <c r="E169" s="9" t="str">
        <f t="shared" si="4"/>
        <v>A</v>
      </c>
    </row>
    <row r="170" spans="1:5" x14ac:dyDescent="0.25">
      <c r="A170" s="27">
        <v>8441</v>
      </c>
      <c r="B170" s="28">
        <v>1.6845191364469978E-3</v>
      </c>
      <c r="D170" s="28">
        <f t="shared" si="5"/>
        <v>0.57687587834098697</v>
      </c>
      <c r="E170" s="9" t="str">
        <f t="shared" si="4"/>
        <v>A</v>
      </c>
    </row>
    <row r="171" spans="1:5" x14ac:dyDescent="0.25">
      <c r="A171" s="27" t="s">
        <v>99</v>
      </c>
      <c r="B171" s="28">
        <v>1.6756731994964134E-3</v>
      </c>
      <c r="D171" s="28">
        <f t="shared" si="5"/>
        <v>0.57855155154048343</v>
      </c>
      <c r="E171" s="9" t="str">
        <f t="shared" si="4"/>
        <v>A</v>
      </c>
    </row>
    <row r="172" spans="1:5" x14ac:dyDescent="0.25">
      <c r="A172" s="27" t="s">
        <v>603</v>
      </c>
      <c r="B172" s="28">
        <v>1.6725139362997762E-3</v>
      </c>
      <c r="D172" s="28">
        <f t="shared" si="5"/>
        <v>0.58022406547678318</v>
      </c>
      <c r="E172" s="9" t="str">
        <f t="shared" si="4"/>
        <v>A</v>
      </c>
    </row>
    <row r="173" spans="1:5" x14ac:dyDescent="0.25">
      <c r="A173" s="27" t="s">
        <v>333</v>
      </c>
      <c r="B173" s="28">
        <v>1.6667219537726079E-3</v>
      </c>
      <c r="D173" s="28">
        <f t="shared" si="5"/>
        <v>0.58189078743055578</v>
      </c>
      <c r="E173" s="9" t="str">
        <f t="shared" si="4"/>
        <v>A</v>
      </c>
    </row>
    <row r="174" spans="1:5" x14ac:dyDescent="0.25">
      <c r="A174" s="27" t="s">
        <v>422</v>
      </c>
      <c r="B174" s="28">
        <v>1.6638786168956343E-3</v>
      </c>
      <c r="D174" s="28">
        <f t="shared" si="5"/>
        <v>0.58355466604745143</v>
      </c>
      <c r="E174" s="9" t="str">
        <f t="shared" si="4"/>
        <v>A</v>
      </c>
    </row>
    <row r="175" spans="1:5" x14ac:dyDescent="0.25">
      <c r="A175" s="27" t="s">
        <v>58</v>
      </c>
      <c r="B175" s="28">
        <v>1.6607193536989969E-3</v>
      </c>
      <c r="D175" s="28">
        <f t="shared" si="5"/>
        <v>0.58521538540115048</v>
      </c>
      <c r="E175" s="9" t="str">
        <f t="shared" si="4"/>
        <v>A</v>
      </c>
    </row>
    <row r="176" spans="1:5" x14ac:dyDescent="0.25">
      <c r="A176" s="27" t="s">
        <v>471</v>
      </c>
      <c r="B176" s="28">
        <v>1.6495566237375453E-3</v>
      </c>
      <c r="D176" s="28">
        <f t="shared" si="5"/>
        <v>0.58686494202488804</v>
      </c>
      <c r="E176" s="9" t="str">
        <f t="shared" si="4"/>
        <v>A</v>
      </c>
    </row>
    <row r="177" spans="1:5" x14ac:dyDescent="0.25">
      <c r="A177" s="27" t="s">
        <v>642</v>
      </c>
      <c r="B177" s="28">
        <v>1.647239830726678E-3</v>
      </c>
      <c r="D177" s="28">
        <f t="shared" si="5"/>
        <v>0.58851218185561471</v>
      </c>
      <c r="E177" s="9" t="str">
        <f t="shared" si="4"/>
        <v>A</v>
      </c>
    </row>
    <row r="178" spans="1:5" x14ac:dyDescent="0.25">
      <c r="A178" s="27">
        <v>9593</v>
      </c>
      <c r="B178" s="28">
        <v>1.6416584657459521E-3</v>
      </c>
      <c r="D178" s="28">
        <f t="shared" si="5"/>
        <v>0.59015384032136065</v>
      </c>
      <c r="E178" s="9" t="str">
        <f t="shared" si="4"/>
        <v>A</v>
      </c>
    </row>
    <row r="179" spans="1:5" x14ac:dyDescent="0.25">
      <c r="A179" s="27" t="s">
        <v>621</v>
      </c>
      <c r="B179" s="28">
        <v>1.638183276229651E-3</v>
      </c>
      <c r="D179" s="28">
        <f t="shared" si="5"/>
        <v>0.59179202359759031</v>
      </c>
      <c r="E179" s="9" t="str">
        <f t="shared" si="4"/>
        <v>A</v>
      </c>
    </row>
    <row r="180" spans="1:5" x14ac:dyDescent="0.25">
      <c r="A180" s="27" t="s">
        <v>589</v>
      </c>
      <c r="B180" s="28">
        <v>1.63639302708489E-3</v>
      </c>
      <c r="D180" s="28">
        <f t="shared" si="5"/>
        <v>0.59342841662467516</v>
      </c>
      <c r="E180" s="9" t="str">
        <f t="shared" si="4"/>
        <v>A</v>
      </c>
    </row>
    <row r="181" spans="1:5" x14ac:dyDescent="0.25">
      <c r="A181" s="27">
        <v>3500</v>
      </c>
      <c r="B181" s="28">
        <v>1.6306010445577216E-3</v>
      </c>
      <c r="D181" s="28">
        <f t="shared" si="5"/>
        <v>0.59505901766923286</v>
      </c>
      <c r="E181" s="9" t="str">
        <f t="shared" si="4"/>
        <v>A</v>
      </c>
    </row>
    <row r="182" spans="1:5" x14ac:dyDescent="0.25">
      <c r="A182" s="27">
        <v>502</v>
      </c>
      <c r="B182" s="28">
        <v>1.609960525006358E-3</v>
      </c>
      <c r="D182" s="28">
        <f t="shared" si="5"/>
        <v>0.59666897819423925</v>
      </c>
      <c r="E182" s="9" t="str">
        <f t="shared" si="4"/>
        <v>A</v>
      </c>
    </row>
    <row r="183" spans="1:5" x14ac:dyDescent="0.25">
      <c r="A183" s="27" t="s">
        <v>518</v>
      </c>
      <c r="B183" s="28">
        <v>1.6085915109544818E-3</v>
      </c>
      <c r="D183" s="28">
        <f t="shared" si="5"/>
        <v>0.59827756970519375</v>
      </c>
      <c r="E183" s="9" t="str">
        <f t="shared" si="4"/>
        <v>A</v>
      </c>
    </row>
    <row r="184" spans="1:5" x14ac:dyDescent="0.25">
      <c r="A184" s="27" t="s">
        <v>675</v>
      </c>
      <c r="B184" s="28">
        <v>1.6033260722934197E-3</v>
      </c>
      <c r="D184" s="28">
        <f t="shared" si="5"/>
        <v>0.59988089577748716</v>
      </c>
      <c r="E184" s="9" t="str">
        <f t="shared" si="4"/>
        <v>A</v>
      </c>
    </row>
    <row r="185" spans="1:5" x14ac:dyDescent="0.25">
      <c r="A185" s="27">
        <v>296</v>
      </c>
      <c r="B185" s="28">
        <v>1.6030101459737561E-3</v>
      </c>
      <c r="D185" s="28">
        <f t="shared" si="5"/>
        <v>0.6014839059234609</v>
      </c>
      <c r="E185" s="9" t="str">
        <f t="shared" si="4"/>
        <v>A</v>
      </c>
    </row>
    <row r="186" spans="1:5" x14ac:dyDescent="0.25">
      <c r="A186" s="27" t="s">
        <v>134</v>
      </c>
      <c r="B186" s="28">
        <v>1.5973234722198089E-3</v>
      </c>
      <c r="D186" s="28">
        <f t="shared" si="5"/>
        <v>0.60308122939568076</v>
      </c>
      <c r="E186" s="9" t="str">
        <f t="shared" si="4"/>
        <v>A</v>
      </c>
    </row>
    <row r="187" spans="1:5" x14ac:dyDescent="0.25">
      <c r="A187" s="27" t="s">
        <v>34</v>
      </c>
      <c r="B187" s="28">
        <v>1.5864766685780209E-3</v>
      </c>
      <c r="D187" s="28">
        <f t="shared" si="5"/>
        <v>0.60466770606425879</v>
      </c>
      <c r="E187" s="9" t="str">
        <f t="shared" si="4"/>
        <v>A</v>
      </c>
    </row>
    <row r="188" spans="1:5" x14ac:dyDescent="0.25">
      <c r="A188" s="27" t="s">
        <v>115</v>
      </c>
      <c r="B188" s="28">
        <v>1.5754192473897905E-3</v>
      </c>
      <c r="D188" s="28">
        <f t="shared" si="5"/>
        <v>0.60624312531164859</v>
      </c>
      <c r="E188" s="9" t="str">
        <f t="shared" si="4"/>
        <v>A</v>
      </c>
    </row>
    <row r="189" spans="1:5" x14ac:dyDescent="0.25">
      <c r="A189" s="27">
        <v>9594</v>
      </c>
      <c r="B189" s="28">
        <v>1.5565689769831881E-3</v>
      </c>
      <c r="D189" s="28">
        <f t="shared" si="5"/>
        <v>0.60779969428863179</v>
      </c>
      <c r="E189" s="9" t="str">
        <f t="shared" si="4"/>
        <v>A</v>
      </c>
    </row>
    <row r="190" spans="1:5" x14ac:dyDescent="0.25">
      <c r="A190" s="27" t="s">
        <v>854</v>
      </c>
      <c r="B190" s="28">
        <v>1.5470911873932762E-3</v>
      </c>
      <c r="D190" s="28">
        <f t="shared" si="5"/>
        <v>0.60934678547602505</v>
      </c>
      <c r="E190" s="9" t="str">
        <f t="shared" si="4"/>
        <v>A</v>
      </c>
    </row>
    <row r="191" spans="1:5" x14ac:dyDescent="0.25">
      <c r="A191" s="27" t="s">
        <v>105</v>
      </c>
      <c r="B191" s="28">
        <v>1.5417204399589927E-3</v>
      </c>
      <c r="D191" s="28">
        <f t="shared" si="5"/>
        <v>0.61088850591598409</v>
      </c>
      <c r="E191" s="9" t="str">
        <f t="shared" si="4"/>
        <v>A</v>
      </c>
    </row>
    <row r="192" spans="1:5" x14ac:dyDescent="0.25">
      <c r="A192" s="27" t="s">
        <v>197</v>
      </c>
      <c r="B192" s="28">
        <v>1.5292940047188861E-3</v>
      </c>
      <c r="D192" s="28">
        <f t="shared" si="5"/>
        <v>0.612417799920703</v>
      </c>
      <c r="E192" s="9" t="str">
        <f t="shared" si="4"/>
        <v>A</v>
      </c>
    </row>
    <row r="193" spans="1:5" x14ac:dyDescent="0.25">
      <c r="A193" s="27" t="s">
        <v>714</v>
      </c>
      <c r="B193" s="28">
        <v>1.5278196818937888E-3</v>
      </c>
      <c r="D193" s="28">
        <f t="shared" si="5"/>
        <v>0.61394561960259675</v>
      </c>
      <c r="E193" s="9" t="str">
        <f t="shared" si="4"/>
        <v>A</v>
      </c>
    </row>
    <row r="194" spans="1:5" x14ac:dyDescent="0.25">
      <c r="A194" s="27" t="s">
        <v>487</v>
      </c>
      <c r="B194" s="28">
        <v>1.522343625686284E-3</v>
      </c>
      <c r="D194" s="28">
        <f t="shared" si="5"/>
        <v>0.61546796322828301</v>
      </c>
      <c r="E194" s="9" t="str">
        <f t="shared" si="4"/>
        <v>A</v>
      </c>
    </row>
    <row r="195" spans="1:5" x14ac:dyDescent="0.25">
      <c r="A195" s="27" t="s">
        <v>472</v>
      </c>
      <c r="B195" s="28">
        <v>1.5186578186235406E-3</v>
      </c>
      <c r="D195" s="28">
        <f t="shared" si="5"/>
        <v>0.6169866210469066</v>
      </c>
      <c r="E195" s="9" t="str">
        <f t="shared" si="4"/>
        <v>A</v>
      </c>
    </row>
    <row r="196" spans="1:5" x14ac:dyDescent="0.25">
      <c r="A196" s="27" t="s">
        <v>712</v>
      </c>
      <c r="B196" s="28">
        <v>1.5154985554269034E-3</v>
      </c>
      <c r="D196" s="28">
        <f t="shared" si="5"/>
        <v>0.61850211960233348</v>
      </c>
      <c r="E196" s="9" t="str">
        <f t="shared" si="4"/>
        <v>A</v>
      </c>
    </row>
    <row r="197" spans="1:5" x14ac:dyDescent="0.25">
      <c r="A197" s="27" t="s">
        <v>630</v>
      </c>
      <c r="B197" s="28">
        <v>1.5106543518587261E-3</v>
      </c>
      <c r="D197" s="28">
        <f t="shared" si="5"/>
        <v>0.62001277395419219</v>
      </c>
      <c r="E197" s="9" t="str">
        <f t="shared" si="4"/>
        <v>A</v>
      </c>
    </row>
    <row r="198" spans="1:5" x14ac:dyDescent="0.25">
      <c r="A198" s="27" t="s">
        <v>213</v>
      </c>
      <c r="B198" s="28">
        <v>1.4894872884412564E-3</v>
      </c>
      <c r="D198" s="28">
        <f t="shared" si="5"/>
        <v>0.62150226124263341</v>
      </c>
      <c r="E198" s="9" t="str">
        <f t="shared" si="4"/>
        <v>A</v>
      </c>
    </row>
    <row r="199" spans="1:5" x14ac:dyDescent="0.25">
      <c r="A199" s="27">
        <v>1204</v>
      </c>
      <c r="B199" s="28">
        <v>1.4686361513434503E-3</v>
      </c>
      <c r="D199" s="28">
        <f t="shared" si="5"/>
        <v>0.62297089739397682</v>
      </c>
      <c r="E199" s="9" t="str">
        <f t="shared" si="4"/>
        <v>A</v>
      </c>
    </row>
    <row r="200" spans="1:5" x14ac:dyDescent="0.25">
      <c r="A200" s="27" t="s">
        <v>448</v>
      </c>
      <c r="B200" s="28">
        <v>1.4624229337233971E-3</v>
      </c>
      <c r="D200" s="28">
        <f t="shared" si="5"/>
        <v>0.62443332032770027</v>
      </c>
      <c r="E200" s="9" t="str">
        <f t="shared" si="4"/>
        <v>A</v>
      </c>
    </row>
    <row r="201" spans="1:5" x14ac:dyDescent="0.25">
      <c r="A201" s="27">
        <v>660</v>
      </c>
      <c r="B201" s="28">
        <v>1.4346214175929889E-3</v>
      </c>
      <c r="D201" s="28">
        <f t="shared" si="5"/>
        <v>0.62586794174529325</v>
      </c>
      <c r="E201" s="9" t="str">
        <f t="shared" si="4"/>
        <v>A</v>
      </c>
    </row>
    <row r="202" spans="1:5" x14ac:dyDescent="0.25">
      <c r="A202" s="27" t="s">
        <v>7</v>
      </c>
      <c r="B202" s="28">
        <v>1.4292506701587056E-3</v>
      </c>
      <c r="D202" s="28">
        <f t="shared" si="5"/>
        <v>0.62729719241545201</v>
      </c>
      <c r="E202" s="9" t="str">
        <f t="shared" si="4"/>
        <v>A</v>
      </c>
    </row>
    <row r="203" spans="1:5" x14ac:dyDescent="0.25">
      <c r="A203" s="27" t="s">
        <v>286</v>
      </c>
      <c r="B203" s="28">
        <v>1.4245117753637496E-3</v>
      </c>
      <c r="D203" s="28">
        <f t="shared" si="5"/>
        <v>0.62872170419081574</v>
      </c>
      <c r="E203" s="9" t="str">
        <f t="shared" si="4"/>
        <v>A</v>
      </c>
    </row>
    <row r="204" spans="1:5" x14ac:dyDescent="0.25">
      <c r="A204" s="27" t="s">
        <v>174</v>
      </c>
      <c r="B204" s="28">
        <v>1.4138755892684042E-3</v>
      </c>
      <c r="D204" s="28">
        <f t="shared" si="5"/>
        <v>0.63013557978008417</v>
      </c>
      <c r="E204" s="9" t="str">
        <f t="shared" si="4"/>
        <v>A</v>
      </c>
    </row>
    <row r="205" spans="1:5" x14ac:dyDescent="0.25">
      <c r="A205" s="27">
        <v>100001</v>
      </c>
      <c r="B205" s="28">
        <v>1.4117694138039794E-3</v>
      </c>
      <c r="D205" s="28">
        <f t="shared" si="5"/>
        <v>0.63154734919388811</v>
      </c>
      <c r="E205" s="9" t="str">
        <f t="shared" si="4"/>
        <v>A</v>
      </c>
    </row>
    <row r="206" spans="1:5" x14ac:dyDescent="0.25">
      <c r="A206" s="27">
        <v>80311</v>
      </c>
      <c r="B206" s="28">
        <v>1.3942881574492531E-3</v>
      </c>
      <c r="D206" s="28">
        <f t="shared" si="5"/>
        <v>0.63294163735133735</v>
      </c>
      <c r="E206" s="9" t="str">
        <f t="shared" si="4"/>
        <v>A</v>
      </c>
    </row>
    <row r="207" spans="1:5" x14ac:dyDescent="0.25">
      <c r="A207" s="27" t="s">
        <v>618</v>
      </c>
      <c r="B207" s="28">
        <v>1.3761750484551994E-3</v>
      </c>
      <c r="D207" s="28">
        <f t="shared" si="5"/>
        <v>0.63431781239979257</v>
      </c>
      <c r="E207" s="9" t="str">
        <f t="shared" si="4"/>
        <v>A</v>
      </c>
    </row>
    <row r="208" spans="1:5" x14ac:dyDescent="0.25">
      <c r="A208" s="27" t="s">
        <v>272</v>
      </c>
      <c r="B208" s="28">
        <v>1.3761750484551994E-3</v>
      </c>
      <c r="D208" s="28">
        <f t="shared" si="5"/>
        <v>0.63569398744824779</v>
      </c>
      <c r="E208" s="9" t="str">
        <f t="shared" si="4"/>
        <v>A</v>
      </c>
    </row>
    <row r="209" spans="1:5" x14ac:dyDescent="0.25">
      <c r="A209" s="27" t="s">
        <v>300</v>
      </c>
      <c r="B209" s="28">
        <v>1.3745954168568806E-3</v>
      </c>
      <c r="D209" s="28">
        <f t="shared" si="5"/>
        <v>0.6370685828651047</v>
      </c>
      <c r="E209" s="9" t="str">
        <f t="shared" si="4"/>
        <v>A</v>
      </c>
    </row>
    <row r="210" spans="1:5" x14ac:dyDescent="0.25">
      <c r="A210" s="27">
        <v>4001</v>
      </c>
      <c r="B210" s="28">
        <v>1.3740688729907745E-3</v>
      </c>
      <c r="D210" s="28">
        <f t="shared" si="5"/>
        <v>0.63844265173809545</v>
      </c>
      <c r="E210" s="9" t="str">
        <f t="shared" si="4"/>
        <v>A</v>
      </c>
    </row>
    <row r="211" spans="1:5" x14ac:dyDescent="0.25">
      <c r="A211" s="27" t="s">
        <v>594</v>
      </c>
      <c r="B211" s="28">
        <v>1.3724892413924557E-3</v>
      </c>
      <c r="D211" s="28">
        <f t="shared" si="5"/>
        <v>0.63981514097948788</v>
      </c>
      <c r="E211" s="9" t="str">
        <f t="shared" ref="E211:E274" si="6">IF(D211&lt;80%,"A",IF(D211&lt;95%,"B","C"))</f>
        <v>A</v>
      </c>
    </row>
    <row r="212" spans="1:5" x14ac:dyDescent="0.25">
      <c r="A212" s="27" t="s">
        <v>554</v>
      </c>
      <c r="B212" s="28">
        <v>1.3695405957422609E-3</v>
      </c>
      <c r="D212" s="28">
        <f t="shared" ref="D212:D275" si="7">+B212+D211</f>
        <v>0.64118468157523012</v>
      </c>
      <c r="E212" s="9" t="str">
        <f t="shared" si="6"/>
        <v>A</v>
      </c>
    </row>
    <row r="213" spans="1:5" x14ac:dyDescent="0.25">
      <c r="A213" s="27" t="s">
        <v>835</v>
      </c>
      <c r="B213" s="28">
        <v>1.3681715816903849E-3</v>
      </c>
      <c r="D213" s="28">
        <f t="shared" si="7"/>
        <v>0.64255285315692046</v>
      </c>
      <c r="E213" s="9" t="str">
        <f t="shared" si="6"/>
        <v>A</v>
      </c>
    </row>
    <row r="214" spans="1:5" x14ac:dyDescent="0.25">
      <c r="A214" s="27" t="s">
        <v>451</v>
      </c>
      <c r="B214" s="28">
        <v>1.3589044096469155E-3</v>
      </c>
      <c r="D214" s="28">
        <f t="shared" si="7"/>
        <v>0.64391175756656738</v>
      </c>
      <c r="E214" s="9" t="str">
        <f t="shared" si="6"/>
        <v>A</v>
      </c>
    </row>
    <row r="215" spans="1:5" x14ac:dyDescent="0.25">
      <c r="A215" s="27" t="s">
        <v>440</v>
      </c>
      <c r="B215" s="28">
        <v>1.3534283534394108E-3</v>
      </c>
      <c r="D215" s="28">
        <f t="shared" si="7"/>
        <v>0.64526518592000681</v>
      </c>
      <c r="E215" s="9" t="str">
        <f t="shared" si="6"/>
        <v>A</v>
      </c>
    </row>
    <row r="216" spans="1:5" x14ac:dyDescent="0.25">
      <c r="A216" s="27" t="s">
        <v>611</v>
      </c>
      <c r="B216" s="28">
        <v>1.3477416796854637E-3</v>
      </c>
      <c r="D216" s="28">
        <f t="shared" si="7"/>
        <v>0.64661292759969224</v>
      </c>
      <c r="E216" s="9" t="str">
        <f t="shared" si="6"/>
        <v>A</v>
      </c>
    </row>
    <row r="217" spans="1:5" x14ac:dyDescent="0.25">
      <c r="A217" s="27" t="s">
        <v>605</v>
      </c>
      <c r="B217" s="28">
        <v>1.347004518272915E-3</v>
      </c>
      <c r="D217" s="28">
        <f t="shared" si="7"/>
        <v>0.64795993211796521</v>
      </c>
      <c r="E217" s="9" t="str">
        <f t="shared" si="6"/>
        <v>A</v>
      </c>
    </row>
    <row r="218" spans="1:5" x14ac:dyDescent="0.25">
      <c r="A218" s="27">
        <v>6503</v>
      </c>
      <c r="B218" s="28">
        <v>1.3420550059315165E-3</v>
      </c>
      <c r="D218" s="28">
        <f t="shared" si="7"/>
        <v>0.64930198712389675</v>
      </c>
      <c r="E218" s="9" t="str">
        <f t="shared" si="6"/>
        <v>A</v>
      </c>
    </row>
    <row r="219" spans="1:5" x14ac:dyDescent="0.25">
      <c r="A219" s="27" t="s">
        <v>242</v>
      </c>
      <c r="B219" s="28">
        <v>1.3411072269725254E-3</v>
      </c>
      <c r="D219" s="28">
        <f t="shared" si="7"/>
        <v>0.65064309435086931</v>
      </c>
      <c r="E219" s="9" t="str">
        <f t="shared" si="6"/>
        <v>A</v>
      </c>
    </row>
    <row r="220" spans="1:5" x14ac:dyDescent="0.25">
      <c r="A220" s="27" t="s">
        <v>481</v>
      </c>
      <c r="B220" s="28">
        <v>1.3319453637022775E-3</v>
      </c>
      <c r="D220" s="28">
        <f t="shared" si="7"/>
        <v>0.6519750397145716</v>
      </c>
      <c r="E220" s="9" t="str">
        <f t="shared" si="6"/>
        <v>A</v>
      </c>
    </row>
    <row r="221" spans="1:5" x14ac:dyDescent="0.25">
      <c r="A221" s="27" t="s">
        <v>199</v>
      </c>
      <c r="B221" s="28">
        <v>1.3315241286093924E-3</v>
      </c>
      <c r="D221" s="28">
        <f t="shared" si="7"/>
        <v>0.65330656384318098</v>
      </c>
      <c r="E221" s="9" t="str">
        <f t="shared" si="6"/>
        <v>A</v>
      </c>
    </row>
    <row r="222" spans="1:5" x14ac:dyDescent="0.25">
      <c r="A222" s="27" t="s">
        <v>410</v>
      </c>
      <c r="B222" s="28">
        <v>1.3205720161943832E-3</v>
      </c>
      <c r="D222" s="28">
        <f t="shared" si="7"/>
        <v>0.65462713585937538</v>
      </c>
      <c r="E222" s="9" t="str">
        <f t="shared" si="6"/>
        <v>A</v>
      </c>
    </row>
    <row r="223" spans="1:5" x14ac:dyDescent="0.25">
      <c r="A223" s="27" t="s">
        <v>640</v>
      </c>
      <c r="B223" s="28">
        <v>1.314464107347551E-3</v>
      </c>
      <c r="D223" s="28">
        <f t="shared" si="7"/>
        <v>0.65594159996672297</v>
      </c>
      <c r="E223" s="9" t="str">
        <f t="shared" si="6"/>
        <v>A</v>
      </c>
    </row>
    <row r="224" spans="1:5" x14ac:dyDescent="0.25">
      <c r="A224" s="27" t="s">
        <v>736</v>
      </c>
      <c r="B224" s="28">
        <v>1.3091986686864889E-3</v>
      </c>
      <c r="D224" s="28">
        <f t="shared" si="7"/>
        <v>0.65725079863540947</v>
      </c>
      <c r="E224" s="9" t="str">
        <f t="shared" si="6"/>
        <v>A</v>
      </c>
    </row>
    <row r="225" spans="1:5" x14ac:dyDescent="0.25">
      <c r="A225" s="27" t="s">
        <v>191</v>
      </c>
      <c r="B225" s="28">
        <v>1.3085668160471614E-3</v>
      </c>
      <c r="D225" s="28">
        <f t="shared" si="7"/>
        <v>0.65855936545145666</v>
      </c>
      <c r="E225" s="9" t="str">
        <f t="shared" si="6"/>
        <v>A</v>
      </c>
    </row>
    <row r="226" spans="1:5" x14ac:dyDescent="0.25">
      <c r="A226" s="27" t="s">
        <v>408</v>
      </c>
      <c r="B226" s="28">
        <v>1.3047757002111967E-3</v>
      </c>
      <c r="D226" s="28">
        <f t="shared" si="7"/>
        <v>0.6598641411516678</v>
      </c>
      <c r="E226" s="9" t="str">
        <f t="shared" si="6"/>
        <v>A</v>
      </c>
    </row>
    <row r="227" spans="1:5" x14ac:dyDescent="0.25">
      <c r="A227" s="27" t="s">
        <v>39</v>
      </c>
      <c r="B227" s="28">
        <v>1.2952979106212849E-3</v>
      </c>
      <c r="D227" s="28">
        <f t="shared" si="7"/>
        <v>0.66115943906228913</v>
      </c>
      <c r="E227" s="9" t="str">
        <f t="shared" si="6"/>
        <v>A</v>
      </c>
    </row>
    <row r="228" spans="1:5" x14ac:dyDescent="0.25">
      <c r="A228" s="27">
        <v>3701</v>
      </c>
      <c r="B228" s="28">
        <v>1.2921386474246477E-3</v>
      </c>
      <c r="D228" s="28">
        <f t="shared" si="7"/>
        <v>0.66245157770971375</v>
      </c>
      <c r="E228" s="9" t="str">
        <f t="shared" si="6"/>
        <v>A</v>
      </c>
    </row>
    <row r="229" spans="1:5" x14ac:dyDescent="0.25">
      <c r="A229" s="27" t="s">
        <v>244</v>
      </c>
      <c r="B229" s="28">
        <v>1.2900324719602228E-3</v>
      </c>
      <c r="D229" s="28">
        <f t="shared" si="7"/>
        <v>0.66374161018167399</v>
      </c>
      <c r="E229" s="9" t="str">
        <f t="shared" si="6"/>
        <v>A</v>
      </c>
    </row>
    <row r="230" spans="1:5" x14ac:dyDescent="0.25">
      <c r="A230" s="27" t="s">
        <v>595</v>
      </c>
      <c r="B230" s="28">
        <v>1.2870838263100281E-3</v>
      </c>
      <c r="D230" s="28">
        <f t="shared" si="7"/>
        <v>0.66502869400798403</v>
      </c>
      <c r="E230" s="9" t="str">
        <f t="shared" si="6"/>
        <v>A</v>
      </c>
    </row>
    <row r="231" spans="1:5" x14ac:dyDescent="0.25">
      <c r="A231" s="27" t="s">
        <v>719</v>
      </c>
      <c r="B231" s="28">
        <v>1.2531744013327879E-3</v>
      </c>
      <c r="D231" s="28">
        <f t="shared" si="7"/>
        <v>0.6662818684093168</v>
      </c>
      <c r="E231" s="9" t="str">
        <f t="shared" si="6"/>
        <v>A</v>
      </c>
    </row>
    <row r="232" spans="1:5" x14ac:dyDescent="0.25">
      <c r="A232" s="27" t="s">
        <v>501</v>
      </c>
      <c r="B232" s="28">
        <v>1.2388524081746988E-3</v>
      </c>
      <c r="D232" s="28">
        <f t="shared" si="7"/>
        <v>0.66752072081749148</v>
      </c>
      <c r="E232" s="9" t="str">
        <f t="shared" si="6"/>
        <v>A</v>
      </c>
    </row>
    <row r="233" spans="1:5" x14ac:dyDescent="0.25">
      <c r="A233" s="27">
        <v>1740</v>
      </c>
      <c r="B233" s="28">
        <v>1.2235826360576187E-3</v>
      </c>
      <c r="D233" s="28">
        <f t="shared" si="7"/>
        <v>0.66874430345354907</v>
      </c>
      <c r="E233" s="9" t="str">
        <f t="shared" si="6"/>
        <v>A</v>
      </c>
    </row>
    <row r="234" spans="1:5" x14ac:dyDescent="0.25">
      <c r="A234" s="27" t="s">
        <v>262</v>
      </c>
      <c r="B234" s="28">
        <v>1.2055748358367861E-3</v>
      </c>
      <c r="D234" s="28">
        <f t="shared" si="7"/>
        <v>0.6699498782893859</v>
      </c>
      <c r="E234" s="9" t="str">
        <f t="shared" si="6"/>
        <v>A</v>
      </c>
    </row>
    <row r="235" spans="1:5" x14ac:dyDescent="0.25">
      <c r="A235" s="27" t="s">
        <v>245</v>
      </c>
      <c r="B235" s="28">
        <v>1.2005200147221665E-3</v>
      </c>
      <c r="D235" s="28">
        <f t="shared" si="7"/>
        <v>0.67115039830410805</v>
      </c>
      <c r="E235" s="9" t="str">
        <f t="shared" si="6"/>
        <v>A</v>
      </c>
    </row>
    <row r="236" spans="1:5" x14ac:dyDescent="0.25">
      <c r="A236" s="27" t="s">
        <v>460</v>
      </c>
      <c r="B236" s="28">
        <v>1.1957811199272107E-3</v>
      </c>
      <c r="D236" s="28">
        <f t="shared" si="7"/>
        <v>0.6723461794240353</v>
      </c>
      <c r="E236" s="9" t="str">
        <f t="shared" si="6"/>
        <v>A</v>
      </c>
    </row>
    <row r="237" spans="1:5" x14ac:dyDescent="0.25">
      <c r="A237" s="27" t="s">
        <v>200</v>
      </c>
      <c r="B237" s="28">
        <v>1.1942014883288918E-3</v>
      </c>
      <c r="D237" s="28">
        <f t="shared" si="7"/>
        <v>0.67354038091236423</v>
      </c>
      <c r="E237" s="9" t="str">
        <f t="shared" si="6"/>
        <v>A</v>
      </c>
    </row>
    <row r="238" spans="1:5" x14ac:dyDescent="0.25">
      <c r="A238" s="27">
        <v>742</v>
      </c>
      <c r="B238" s="28">
        <v>1.1931484005966795E-3</v>
      </c>
      <c r="D238" s="28">
        <f t="shared" si="7"/>
        <v>0.67473352931296093</v>
      </c>
      <c r="E238" s="9" t="str">
        <f t="shared" si="6"/>
        <v>A</v>
      </c>
    </row>
    <row r="239" spans="1:5" x14ac:dyDescent="0.25">
      <c r="A239" s="27" t="s">
        <v>305</v>
      </c>
      <c r="B239" s="28">
        <v>1.1929377830502371E-3</v>
      </c>
      <c r="D239" s="28">
        <f t="shared" si="7"/>
        <v>0.67592646709601112</v>
      </c>
      <c r="E239" s="9" t="str">
        <f t="shared" si="6"/>
        <v>A</v>
      </c>
    </row>
    <row r="240" spans="1:5" x14ac:dyDescent="0.25">
      <c r="A240" s="27" t="s">
        <v>423</v>
      </c>
      <c r="B240" s="28">
        <v>1.1916740777715821E-3</v>
      </c>
      <c r="D240" s="28">
        <f t="shared" si="7"/>
        <v>0.67711814117378266</v>
      </c>
      <c r="E240" s="9" t="str">
        <f t="shared" si="6"/>
        <v>A</v>
      </c>
    </row>
    <row r="241" spans="1:5" x14ac:dyDescent="0.25">
      <c r="A241" s="27" t="s">
        <v>445</v>
      </c>
      <c r="B241" s="28">
        <v>1.1742981301900771E-3</v>
      </c>
      <c r="D241" s="28">
        <f t="shared" si="7"/>
        <v>0.67829243930397276</v>
      </c>
      <c r="E241" s="9" t="str">
        <f t="shared" si="6"/>
        <v>A</v>
      </c>
    </row>
    <row r="242" spans="1:5" x14ac:dyDescent="0.25">
      <c r="A242" s="27" t="s">
        <v>355</v>
      </c>
      <c r="B242" s="28">
        <v>1.1680849125700237E-3</v>
      </c>
      <c r="D242" s="28">
        <f t="shared" si="7"/>
        <v>0.67946052421654279</v>
      </c>
      <c r="E242" s="9" t="str">
        <f t="shared" si="6"/>
        <v>A</v>
      </c>
    </row>
    <row r="243" spans="1:5" x14ac:dyDescent="0.25">
      <c r="A243" s="27" t="s">
        <v>525</v>
      </c>
      <c r="B243" s="28">
        <v>1.1680849125700237E-3</v>
      </c>
      <c r="D243" s="28">
        <f t="shared" si="7"/>
        <v>0.68062860912911283</v>
      </c>
      <c r="E243" s="9" t="str">
        <f t="shared" si="6"/>
        <v>A</v>
      </c>
    </row>
    <row r="244" spans="1:5" x14ac:dyDescent="0.25">
      <c r="A244" s="27" t="s">
        <v>192</v>
      </c>
      <c r="B244" s="28">
        <v>1.1676636774771388E-3</v>
      </c>
      <c r="D244" s="28">
        <f t="shared" si="7"/>
        <v>0.68179627280658994</v>
      </c>
      <c r="E244" s="9" t="str">
        <f t="shared" si="6"/>
        <v>A</v>
      </c>
    </row>
    <row r="245" spans="1:5" x14ac:dyDescent="0.25">
      <c r="A245" s="27" t="s">
        <v>210</v>
      </c>
      <c r="B245" s="28">
        <v>1.1637672528679527E-3</v>
      </c>
      <c r="D245" s="28">
        <f t="shared" si="7"/>
        <v>0.68296004005945787</v>
      </c>
      <c r="E245" s="9" t="str">
        <f t="shared" si="6"/>
        <v>A</v>
      </c>
    </row>
    <row r="246" spans="1:5" x14ac:dyDescent="0.25">
      <c r="A246" s="27" t="s">
        <v>530</v>
      </c>
      <c r="B246" s="28">
        <v>1.1593442843926605E-3</v>
      </c>
      <c r="D246" s="28">
        <f t="shared" si="7"/>
        <v>0.68411938434385056</v>
      </c>
      <c r="E246" s="9" t="str">
        <f t="shared" si="6"/>
        <v>A</v>
      </c>
    </row>
    <row r="247" spans="1:5" x14ac:dyDescent="0.25">
      <c r="A247" s="27" t="s">
        <v>495</v>
      </c>
      <c r="B247" s="28">
        <v>1.1588177405265545E-3</v>
      </c>
      <c r="D247" s="28">
        <f t="shared" si="7"/>
        <v>0.68527820208437706</v>
      </c>
      <c r="E247" s="9" t="str">
        <f t="shared" si="6"/>
        <v>A</v>
      </c>
    </row>
    <row r="248" spans="1:5" x14ac:dyDescent="0.25">
      <c r="A248" s="27" t="s">
        <v>808</v>
      </c>
      <c r="B248" s="28">
        <v>1.1497611860295275E-3</v>
      </c>
      <c r="D248" s="28">
        <f t="shared" si="7"/>
        <v>0.68642796327040656</v>
      </c>
      <c r="E248" s="9" t="str">
        <f t="shared" si="6"/>
        <v>A</v>
      </c>
    </row>
    <row r="249" spans="1:5" x14ac:dyDescent="0.25">
      <c r="A249" s="27">
        <v>8671</v>
      </c>
      <c r="B249" s="28">
        <v>1.1478656281115451E-3</v>
      </c>
      <c r="D249" s="28">
        <f t="shared" si="7"/>
        <v>0.68757582889851809</v>
      </c>
      <c r="E249" s="9" t="str">
        <f t="shared" si="6"/>
        <v>A</v>
      </c>
    </row>
    <row r="250" spans="1:5" x14ac:dyDescent="0.25">
      <c r="A250" s="27" t="s">
        <v>274</v>
      </c>
      <c r="B250" s="28">
        <v>1.1385984560680759E-3</v>
      </c>
      <c r="D250" s="28">
        <f t="shared" si="7"/>
        <v>0.68871442735458621</v>
      </c>
      <c r="E250" s="9" t="str">
        <f t="shared" si="6"/>
        <v>A</v>
      </c>
    </row>
    <row r="251" spans="1:5" x14ac:dyDescent="0.25">
      <c r="A251" s="27">
        <v>7503</v>
      </c>
      <c r="B251" s="28">
        <v>1.1370188244697571E-3</v>
      </c>
      <c r="D251" s="28">
        <f t="shared" si="7"/>
        <v>0.68985144617905592</v>
      </c>
      <c r="E251" s="9" t="str">
        <f t="shared" si="6"/>
        <v>A</v>
      </c>
    </row>
    <row r="252" spans="1:5" x14ac:dyDescent="0.25">
      <c r="A252" s="27" t="s">
        <v>142</v>
      </c>
      <c r="B252" s="28">
        <v>1.135228575324996E-3</v>
      </c>
      <c r="D252" s="28">
        <f t="shared" si="7"/>
        <v>0.69098667475438091</v>
      </c>
      <c r="E252" s="9" t="str">
        <f t="shared" si="6"/>
        <v>A</v>
      </c>
    </row>
    <row r="253" spans="1:5" x14ac:dyDescent="0.25">
      <c r="A253" s="27" t="s">
        <v>417</v>
      </c>
      <c r="B253" s="28">
        <v>1.1310162243961463E-3</v>
      </c>
      <c r="D253" s="28">
        <f t="shared" si="7"/>
        <v>0.69211769097877707</v>
      </c>
      <c r="E253" s="9" t="str">
        <f t="shared" si="6"/>
        <v>A</v>
      </c>
    </row>
    <row r="254" spans="1:5" x14ac:dyDescent="0.25">
      <c r="A254" s="27" t="s">
        <v>270</v>
      </c>
      <c r="B254" s="28">
        <v>1.1172207751041635E-3</v>
      </c>
      <c r="D254" s="28">
        <f t="shared" si="7"/>
        <v>0.69323491175388119</v>
      </c>
      <c r="E254" s="9" t="str">
        <f t="shared" si="6"/>
        <v>A</v>
      </c>
    </row>
    <row r="255" spans="1:5" x14ac:dyDescent="0.25">
      <c r="A255" s="27" t="s">
        <v>510</v>
      </c>
      <c r="B255" s="28">
        <v>1.1162729961451724E-3</v>
      </c>
      <c r="D255" s="28">
        <f t="shared" si="7"/>
        <v>0.69435118475002633</v>
      </c>
      <c r="E255" s="9" t="str">
        <f t="shared" si="6"/>
        <v>A</v>
      </c>
    </row>
    <row r="256" spans="1:5" x14ac:dyDescent="0.25">
      <c r="A256" s="27" t="s">
        <v>218</v>
      </c>
      <c r="B256" s="28">
        <v>1.113113732948535E-3</v>
      </c>
      <c r="D256" s="28">
        <f t="shared" si="7"/>
        <v>0.69546429848297486</v>
      </c>
      <c r="E256" s="9" t="str">
        <f t="shared" si="6"/>
        <v>A</v>
      </c>
    </row>
    <row r="257" spans="1:5" x14ac:dyDescent="0.25">
      <c r="A257" s="27">
        <v>23200</v>
      </c>
      <c r="B257" s="28">
        <v>1.1120606452163226E-3</v>
      </c>
      <c r="D257" s="28">
        <f t="shared" si="7"/>
        <v>0.69657635912819116</v>
      </c>
      <c r="E257" s="9" t="str">
        <f t="shared" si="6"/>
        <v>A</v>
      </c>
    </row>
    <row r="258" spans="1:5" x14ac:dyDescent="0.25">
      <c r="A258" s="27" t="s">
        <v>557</v>
      </c>
      <c r="B258" s="28">
        <v>1.1099544697518978E-3</v>
      </c>
      <c r="D258" s="28">
        <f t="shared" si="7"/>
        <v>0.69768631359794309</v>
      </c>
      <c r="E258" s="9" t="str">
        <f t="shared" si="6"/>
        <v>A</v>
      </c>
    </row>
    <row r="259" spans="1:5" x14ac:dyDescent="0.25">
      <c r="A259" s="27">
        <v>863</v>
      </c>
      <c r="B259" s="28">
        <v>1.1051102661837205E-3</v>
      </c>
      <c r="D259" s="28">
        <f t="shared" si="7"/>
        <v>0.69879142386412685</v>
      </c>
      <c r="E259" s="9" t="str">
        <f t="shared" si="6"/>
        <v>A</v>
      </c>
    </row>
    <row r="260" spans="1:5" x14ac:dyDescent="0.25">
      <c r="A260" s="27" t="s">
        <v>636</v>
      </c>
      <c r="B260" s="28">
        <v>1.1010032240280922E-3</v>
      </c>
      <c r="D260" s="28">
        <f t="shared" si="7"/>
        <v>0.69989242708815491</v>
      </c>
      <c r="E260" s="9" t="str">
        <f t="shared" si="6"/>
        <v>A</v>
      </c>
    </row>
    <row r="261" spans="1:5" x14ac:dyDescent="0.25">
      <c r="A261" s="27" t="s">
        <v>606</v>
      </c>
      <c r="B261" s="28">
        <v>1.1002660626155435E-3</v>
      </c>
      <c r="D261" s="28">
        <f t="shared" si="7"/>
        <v>0.70099269315077051</v>
      </c>
      <c r="E261" s="9" t="str">
        <f t="shared" si="6"/>
        <v>A</v>
      </c>
    </row>
    <row r="262" spans="1:5" x14ac:dyDescent="0.25">
      <c r="A262" s="27" t="s">
        <v>602</v>
      </c>
      <c r="B262" s="28">
        <v>1.0981598871511187E-3</v>
      </c>
      <c r="D262" s="28">
        <f t="shared" si="7"/>
        <v>0.70209085303792163</v>
      </c>
      <c r="E262" s="9" t="str">
        <f t="shared" si="6"/>
        <v>A</v>
      </c>
    </row>
    <row r="263" spans="1:5" x14ac:dyDescent="0.25">
      <c r="A263" s="27" t="s">
        <v>102</v>
      </c>
      <c r="B263" s="28">
        <v>1.0936316099026053E-3</v>
      </c>
      <c r="D263" s="28">
        <f t="shared" si="7"/>
        <v>0.70318448464782424</v>
      </c>
      <c r="E263" s="9" t="str">
        <f t="shared" si="6"/>
        <v>A</v>
      </c>
    </row>
    <row r="264" spans="1:5" x14ac:dyDescent="0.25">
      <c r="A264" s="27" t="s">
        <v>515</v>
      </c>
      <c r="B264" s="28">
        <v>1.0935263011293838E-3</v>
      </c>
      <c r="D264" s="28">
        <f t="shared" si="7"/>
        <v>0.70427801094895359</v>
      </c>
      <c r="E264" s="9" t="str">
        <f t="shared" si="6"/>
        <v>A</v>
      </c>
    </row>
    <row r="265" spans="1:5" x14ac:dyDescent="0.25">
      <c r="A265" s="27">
        <v>3504</v>
      </c>
      <c r="B265" s="28">
        <v>1.0935263011293838E-3</v>
      </c>
      <c r="D265" s="28">
        <f t="shared" si="7"/>
        <v>0.70537153725008295</v>
      </c>
      <c r="E265" s="9" t="str">
        <f t="shared" si="6"/>
        <v>A</v>
      </c>
    </row>
    <row r="266" spans="1:5" x14ac:dyDescent="0.25">
      <c r="A266" s="27" t="s">
        <v>167</v>
      </c>
      <c r="B266" s="28">
        <v>1.0899458028398616E-3</v>
      </c>
      <c r="D266" s="28">
        <f t="shared" si="7"/>
        <v>0.70646148305292278</v>
      </c>
      <c r="E266" s="9" t="str">
        <f t="shared" si="6"/>
        <v>A</v>
      </c>
    </row>
    <row r="267" spans="1:5" x14ac:dyDescent="0.25">
      <c r="A267" s="27">
        <v>1211</v>
      </c>
      <c r="B267" s="28">
        <v>1.0872077747361094E-3</v>
      </c>
      <c r="D267" s="28">
        <f t="shared" si="7"/>
        <v>0.70754869082765892</v>
      </c>
      <c r="E267" s="9" t="str">
        <f t="shared" si="6"/>
        <v>A</v>
      </c>
    </row>
    <row r="268" spans="1:5" x14ac:dyDescent="0.25">
      <c r="A268" s="27" t="s">
        <v>376</v>
      </c>
      <c r="B268" s="28">
        <v>1.079204307971295E-3</v>
      </c>
      <c r="D268" s="28">
        <f t="shared" si="7"/>
        <v>0.70862789513563018</v>
      </c>
      <c r="E268" s="9" t="str">
        <f t="shared" si="6"/>
        <v>A</v>
      </c>
    </row>
    <row r="269" spans="1:5" x14ac:dyDescent="0.25">
      <c r="A269" s="27" t="s">
        <v>226</v>
      </c>
      <c r="B269" s="28">
        <v>1.0740441780834541E-3</v>
      </c>
      <c r="D269" s="28">
        <f t="shared" si="7"/>
        <v>0.70970193931371361</v>
      </c>
      <c r="E269" s="9" t="str">
        <f t="shared" si="6"/>
        <v>A</v>
      </c>
    </row>
    <row r="270" spans="1:5" x14ac:dyDescent="0.25">
      <c r="A270" s="27" t="s">
        <v>664</v>
      </c>
      <c r="B270" s="28">
        <v>1.0651982411328696E-3</v>
      </c>
      <c r="D270" s="28">
        <f t="shared" si="7"/>
        <v>0.71076713755484644</v>
      </c>
      <c r="E270" s="9" t="str">
        <f t="shared" si="6"/>
        <v>A</v>
      </c>
    </row>
    <row r="271" spans="1:5" x14ac:dyDescent="0.25">
      <c r="A271" s="27" t="s">
        <v>700</v>
      </c>
      <c r="B271" s="28">
        <v>1.0644610797203209E-3</v>
      </c>
      <c r="D271" s="28">
        <f t="shared" si="7"/>
        <v>0.7118315986345668</v>
      </c>
      <c r="E271" s="9" t="str">
        <f t="shared" si="6"/>
        <v>A</v>
      </c>
    </row>
    <row r="272" spans="1:5" x14ac:dyDescent="0.25">
      <c r="A272" s="27" t="s">
        <v>666</v>
      </c>
      <c r="B272" s="28">
        <v>1.0608805814307986E-3</v>
      </c>
      <c r="D272" s="28">
        <f t="shared" si="7"/>
        <v>0.71289247921599763</v>
      </c>
      <c r="E272" s="9" t="str">
        <f t="shared" si="6"/>
        <v>A</v>
      </c>
    </row>
    <row r="273" spans="1:5" x14ac:dyDescent="0.25">
      <c r="A273" s="27" t="s">
        <v>240</v>
      </c>
      <c r="B273" s="28">
        <v>1.0520346444802143E-3</v>
      </c>
      <c r="D273" s="28">
        <f t="shared" si="7"/>
        <v>0.71394451386047786</v>
      </c>
      <c r="E273" s="9" t="str">
        <f t="shared" si="6"/>
        <v>A</v>
      </c>
    </row>
    <row r="274" spans="1:5" x14ac:dyDescent="0.25">
      <c r="A274" s="27" t="s">
        <v>467</v>
      </c>
      <c r="B274" s="28">
        <v>1.0514027918408868E-3</v>
      </c>
      <c r="D274" s="28">
        <f t="shared" si="7"/>
        <v>0.71499591665231876</v>
      </c>
      <c r="E274" s="9" t="str">
        <f t="shared" si="6"/>
        <v>A</v>
      </c>
    </row>
    <row r="275" spans="1:5" x14ac:dyDescent="0.25">
      <c r="A275" s="27">
        <v>865</v>
      </c>
      <c r="B275" s="28">
        <v>1.0417143847045326E-3</v>
      </c>
      <c r="D275" s="28">
        <f t="shared" si="7"/>
        <v>0.71603763103702334</v>
      </c>
      <c r="E275" s="9" t="str">
        <f t="shared" ref="E275:E338" si="8">IF(D275&lt;80%,"A",IF(D275&lt;95%,"B","C"))</f>
        <v>A</v>
      </c>
    </row>
    <row r="276" spans="1:5" x14ac:dyDescent="0.25">
      <c r="A276" s="27" t="s">
        <v>582</v>
      </c>
      <c r="B276" s="28">
        <v>1.0344480793522668E-3</v>
      </c>
      <c r="D276" s="28">
        <f t="shared" ref="D276:D339" si="9">+B276+D275</f>
        <v>0.7170720791163756</v>
      </c>
      <c r="E276" s="9" t="str">
        <f t="shared" si="8"/>
        <v>A</v>
      </c>
    </row>
    <row r="277" spans="1:5" x14ac:dyDescent="0.25">
      <c r="A277" s="27" t="s">
        <v>534</v>
      </c>
      <c r="B277" s="28">
        <v>1.0316047424752933E-3</v>
      </c>
      <c r="D277" s="28">
        <f t="shared" si="9"/>
        <v>0.71810368385885093</v>
      </c>
      <c r="E277" s="9" t="str">
        <f t="shared" si="8"/>
        <v>A</v>
      </c>
    </row>
    <row r="278" spans="1:5" x14ac:dyDescent="0.25">
      <c r="A278" s="27" t="s">
        <v>708</v>
      </c>
      <c r="B278" s="28">
        <v>1.0195995423280715E-3</v>
      </c>
      <c r="D278" s="28">
        <f t="shared" si="9"/>
        <v>0.71912328340117904</v>
      </c>
      <c r="E278" s="9" t="str">
        <f t="shared" si="8"/>
        <v>A</v>
      </c>
    </row>
    <row r="279" spans="1:5" x14ac:dyDescent="0.25">
      <c r="A279" s="27">
        <v>1149</v>
      </c>
      <c r="B279" s="28">
        <v>1.0109642229239296E-3</v>
      </c>
      <c r="D279" s="28">
        <f t="shared" si="9"/>
        <v>0.72013424762410294</v>
      </c>
      <c r="E279" s="9" t="str">
        <f t="shared" si="8"/>
        <v>A</v>
      </c>
    </row>
    <row r="280" spans="1:5" x14ac:dyDescent="0.25">
      <c r="A280" s="27">
        <v>743</v>
      </c>
      <c r="B280" s="28">
        <v>1.0087527386862835E-3</v>
      </c>
      <c r="D280" s="28">
        <f t="shared" si="9"/>
        <v>0.72114300036278922</v>
      </c>
      <c r="E280" s="9" t="str">
        <f t="shared" si="8"/>
        <v>A</v>
      </c>
    </row>
    <row r="281" spans="1:5" x14ac:dyDescent="0.25">
      <c r="A281" s="27" t="s">
        <v>138</v>
      </c>
      <c r="B281" s="28">
        <v>9.801087523701056E-4</v>
      </c>
      <c r="D281" s="28">
        <f t="shared" si="9"/>
        <v>0.72212310911515931</v>
      </c>
      <c r="E281" s="9" t="str">
        <f t="shared" si="8"/>
        <v>A</v>
      </c>
    </row>
    <row r="282" spans="1:5" x14ac:dyDescent="0.25">
      <c r="A282" s="27" t="s">
        <v>695</v>
      </c>
      <c r="B282" s="28">
        <v>9.7042034523375125E-4</v>
      </c>
      <c r="D282" s="28">
        <f t="shared" si="9"/>
        <v>0.72309352946039307</v>
      </c>
      <c r="E282" s="9" t="str">
        <f t="shared" si="8"/>
        <v>A</v>
      </c>
    </row>
    <row r="283" spans="1:5" x14ac:dyDescent="0.25">
      <c r="A283" s="27" t="s">
        <v>783</v>
      </c>
      <c r="B283" s="28">
        <v>9.692619487283176E-4</v>
      </c>
      <c r="D283" s="28">
        <f t="shared" si="9"/>
        <v>0.72406279140912144</v>
      </c>
      <c r="E283" s="9" t="str">
        <f t="shared" si="8"/>
        <v>A</v>
      </c>
    </row>
    <row r="284" spans="1:5" x14ac:dyDescent="0.25">
      <c r="A284" s="27" t="s">
        <v>450</v>
      </c>
      <c r="B284" s="28">
        <v>9.646283627065829E-4</v>
      </c>
      <c r="D284" s="28">
        <f t="shared" si="9"/>
        <v>0.72502741977182805</v>
      </c>
      <c r="E284" s="9" t="str">
        <f t="shared" si="8"/>
        <v>A</v>
      </c>
    </row>
    <row r="285" spans="1:5" x14ac:dyDescent="0.25">
      <c r="A285" s="27">
        <v>3501</v>
      </c>
      <c r="B285" s="28">
        <v>9.646283627065829E-4</v>
      </c>
      <c r="D285" s="28">
        <f t="shared" si="9"/>
        <v>0.72599204813453466</v>
      </c>
      <c r="E285" s="9" t="str">
        <f t="shared" si="8"/>
        <v>A</v>
      </c>
    </row>
    <row r="286" spans="1:5" x14ac:dyDescent="0.25">
      <c r="A286" s="27" t="s">
        <v>548</v>
      </c>
      <c r="B286" s="28">
        <v>9.6031070300451194E-4</v>
      </c>
      <c r="D286" s="28">
        <f t="shared" si="9"/>
        <v>0.72695235883753917</v>
      </c>
      <c r="E286" s="9" t="str">
        <f t="shared" si="8"/>
        <v>A</v>
      </c>
    </row>
    <row r="287" spans="1:5" x14ac:dyDescent="0.25">
      <c r="A287" s="27" t="s">
        <v>257</v>
      </c>
      <c r="B287" s="28">
        <v>9.591523064990783E-4</v>
      </c>
      <c r="D287" s="28">
        <f t="shared" si="9"/>
        <v>0.72791151114403829</v>
      </c>
      <c r="E287" s="9" t="str">
        <f t="shared" si="8"/>
        <v>A</v>
      </c>
    </row>
    <row r="288" spans="1:5" x14ac:dyDescent="0.25">
      <c r="A288" s="27" t="s">
        <v>756</v>
      </c>
      <c r="B288" s="28">
        <v>9.5830983631330839E-4</v>
      </c>
      <c r="D288" s="28">
        <f t="shared" si="9"/>
        <v>0.72886982098035158</v>
      </c>
      <c r="E288" s="9" t="str">
        <f t="shared" si="8"/>
        <v>A</v>
      </c>
    </row>
    <row r="289" spans="1:5" x14ac:dyDescent="0.25">
      <c r="A289" s="27" t="s">
        <v>92</v>
      </c>
      <c r="B289" s="28">
        <v>9.5241254501291872E-4</v>
      </c>
      <c r="D289" s="28">
        <f t="shared" si="9"/>
        <v>0.72982223352536446</v>
      </c>
      <c r="E289" s="9" t="str">
        <f t="shared" si="8"/>
        <v>A</v>
      </c>
    </row>
    <row r="290" spans="1:5" x14ac:dyDescent="0.25">
      <c r="A290" s="27" t="s">
        <v>493</v>
      </c>
      <c r="B290" s="28">
        <v>9.5241254501291872E-4</v>
      </c>
      <c r="D290" s="28">
        <f t="shared" si="9"/>
        <v>0.73077464607037734</v>
      </c>
      <c r="E290" s="9" t="str">
        <f t="shared" si="8"/>
        <v>A</v>
      </c>
    </row>
    <row r="291" spans="1:5" x14ac:dyDescent="0.25">
      <c r="A291" s="27" t="s">
        <v>494</v>
      </c>
      <c r="B291" s="28">
        <v>9.5241254501291872E-4</v>
      </c>
      <c r="D291" s="28">
        <f t="shared" si="9"/>
        <v>0.73172705861539022</v>
      </c>
      <c r="E291" s="9" t="str">
        <f t="shared" si="8"/>
        <v>A</v>
      </c>
    </row>
    <row r="292" spans="1:5" x14ac:dyDescent="0.25">
      <c r="A292" s="27" t="s">
        <v>178</v>
      </c>
      <c r="B292" s="28">
        <v>9.4777895899118413E-4</v>
      </c>
      <c r="D292" s="28">
        <f t="shared" si="9"/>
        <v>0.73267483757438145</v>
      </c>
      <c r="E292" s="9" t="str">
        <f t="shared" si="8"/>
        <v>A</v>
      </c>
    </row>
    <row r="293" spans="1:5" x14ac:dyDescent="0.25">
      <c r="A293" s="27" t="s">
        <v>61</v>
      </c>
      <c r="B293" s="28">
        <v>9.468311800321929E-4</v>
      </c>
      <c r="D293" s="28">
        <f t="shared" si="9"/>
        <v>0.7336216687544137</v>
      </c>
      <c r="E293" s="9" t="str">
        <f t="shared" si="8"/>
        <v>A</v>
      </c>
    </row>
    <row r="294" spans="1:5" x14ac:dyDescent="0.25">
      <c r="A294" s="27">
        <v>7153</v>
      </c>
      <c r="B294" s="28">
        <v>9.406179624121396E-4</v>
      </c>
      <c r="D294" s="28">
        <f t="shared" si="9"/>
        <v>0.73456228671682589</v>
      </c>
      <c r="E294" s="9" t="str">
        <f t="shared" si="8"/>
        <v>A</v>
      </c>
    </row>
    <row r="295" spans="1:5" x14ac:dyDescent="0.25">
      <c r="A295" s="27" t="s">
        <v>11</v>
      </c>
      <c r="B295" s="28">
        <v>9.383011694012722E-4</v>
      </c>
      <c r="D295" s="28">
        <f t="shared" si="9"/>
        <v>0.73550058788622719</v>
      </c>
      <c r="E295" s="9" t="str">
        <f t="shared" si="8"/>
        <v>A</v>
      </c>
    </row>
    <row r="296" spans="1:5" x14ac:dyDescent="0.25">
      <c r="A296" s="27">
        <v>222</v>
      </c>
      <c r="B296" s="28">
        <v>9.3766931676194482E-4</v>
      </c>
      <c r="D296" s="28">
        <f t="shared" si="9"/>
        <v>0.73643825720298917</v>
      </c>
      <c r="E296" s="9" t="str">
        <f t="shared" si="8"/>
        <v>A</v>
      </c>
    </row>
    <row r="297" spans="1:5" x14ac:dyDescent="0.25">
      <c r="A297" s="27">
        <v>640</v>
      </c>
      <c r="B297" s="28">
        <v>9.367215378029536E-4</v>
      </c>
      <c r="D297" s="28">
        <f t="shared" si="9"/>
        <v>0.73737497874079216</v>
      </c>
      <c r="E297" s="9" t="str">
        <f t="shared" si="8"/>
        <v>A</v>
      </c>
    </row>
    <row r="298" spans="1:5" x14ac:dyDescent="0.25">
      <c r="A298" s="27" t="s">
        <v>521</v>
      </c>
      <c r="B298" s="28">
        <v>9.3640561148328986E-4</v>
      </c>
      <c r="D298" s="28">
        <f t="shared" si="9"/>
        <v>0.7383113843522755</v>
      </c>
      <c r="E298" s="9" t="str">
        <f t="shared" si="8"/>
        <v>A</v>
      </c>
    </row>
    <row r="299" spans="1:5" x14ac:dyDescent="0.25">
      <c r="A299" s="27" t="s">
        <v>70</v>
      </c>
      <c r="B299" s="28">
        <v>9.3461536233852872E-4</v>
      </c>
      <c r="D299" s="28">
        <f t="shared" si="9"/>
        <v>0.73924599971461402</v>
      </c>
      <c r="E299" s="9" t="str">
        <f t="shared" si="8"/>
        <v>A</v>
      </c>
    </row>
    <row r="300" spans="1:5" x14ac:dyDescent="0.25">
      <c r="A300" s="27" t="s">
        <v>734</v>
      </c>
      <c r="B300" s="28">
        <v>9.3261449564732517E-4</v>
      </c>
      <c r="D300" s="28">
        <f t="shared" si="9"/>
        <v>0.74017861421026132</v>
      </c>
      <c r="E300" s="9" t="str">
        <f t="shared" si="8"/>
        <v>A</v>
      </c>
    </row>
    <row r="301" spans="1:5" x14ac:dyDescent="0.25">
      <c r="A301" s="27">
        <v>295</v>
      </c>
      <c r="B301" s="28">
        <v>9.2913930613102412E-4</v>
      </c>
      <c r="D301" s="28">
        <f t="shared" si="9"/>
        <v>0.74110775351639235</v>
      </c>
      <c r="E301" s="9" t="str">
        <f t="shared" si="8"/>
        <v>A</v>
      </c>
    </row>
    <row r="302" spans="1:5" x14ac:dyDescent="0.25">
      <c r="A302" s="27" t="s">
        <v>30</v>
      </c>
      <c r="B302" s="28">
        <v>9.2555880784150185E-4</v>
      </c>
      <c r="D302" s="28">
        <f t="shared" si="9"/>
        <v>0.74203331232423386</v>
      </c>
      <c r="E302" s="9" t="str">
        <f t="shared" si="8"/>
        <v>A</v>
      </c>
    </row>
    <row r="303" spans="1:5" x14ac:dyDescent="0.25">
      <c r="A303" s="27">
        <v>3503</v>
      </c>
      <c r="B303" s="28">
        <v>9.1955620776789108E-4</v>
      </c>
      <c r="D303" s="28">
        <f t="shared" si="9"/>
        <v>0.74295286853200171</v>
      </c>
      <c r="E303" s="9" t="str">
        <f t="shared" si="8"/>
        <v>A</v>
      </c>
    </row>
    <row r="304" spans="1:5" x14ac:dyDescent="0.25">
      <c r="A304" s="27" t="s">
        <v>128</v>
      </c>
      <c r="B304" s="28">
        <v>9.1534385683904134E-4</v>
      </c>
      <c r="D304" s="28">
        <f t="shared" si="9"/>
        <v>0.74386821238884071</v>
      </c>
      <c r="E304" s="9" t="str">
        <f t="shared" si="8"/>
        <v>A</v>
      </c>
    </row>
    <row r="305" spans="1:5" x14ac:dyDescent="0.25">
      <c r="A305" s="27" t="s">
        <v>631</v>
      </c>
      <c r="B305" s="28">
        <v>9.0986780063153673E-4</v>
      </c>
      <c r="D305" s="28">
        <f t="shared" si="9"/>
        <v>0.74477808018947222</v>
      </c>
      <c r="E305" s="9" t="str">
        <f t="shared" si="8"/>
        <v>A</v>
      </c>
    </row>
    <row r="306" spans="1:5" x14ac:dyDescent="0.25">
      <c r="A306" s="27">
        <v>1220</v>
      </c>
      <c r="B306" s="28">
        <v>9.073403900742269E-4</v>
      </c>
      <c r="D306" s="28">
        <f t="shared" si="9"/>
        <v>0.74568542057954645</v>
      </c>
      <c r="E306" s="9" t="str">
        <f t="shared" si="8"/>
        <v>A</v>
      </c>
    </row>
    <row r="307" spans="1:5" x14ac:dyDescent="0.25">
      <c r="A307" s="27" t="s">
        <v>663</v>
      </c>
      <c r="B307" s="28">
        <v>9.0312803914537716E-4</v>
      </c>
      <c r="D307" s="28">
        <f t="shared" si="9"/>
        <v>0.74658854861869184</v>
      </c>
      <c r="E307" s="9" t="str">
        <f t="shared" si="8"/>
        <v>A</v>
      </c>
    </row>
    <row r="308" spans="1:5" x14ac:dyDescent="0.25">
      <c r="A308" s="27">
        <v>8228</v>
      </c>
      <c r="B308" s="28">
        <v>9.0165371632027977E-4</v>
      </c>
      <c r="D308" s="28">
        <f t="shared" si="9"/>
        <v>0.74749020233501207</v>
      </c>
      <c r="E308" s="9" t="str">
        <f t="shared" si="8"/>
        <v>A</v>
      </c>
    </row>
    <row r="309" spans="1:5" x14ac:dyDescent="0.25">
      <c r="A309" s="27" t="s">
        <v>579</v>
      </c>
      <c r="B309" s="28">
        <v>9.0144309877383734E-4</v>
      </c>
      <c r="D309" s="28">
        <f t="shared" si="9"/>
        <v>0.74839164543378589</v>
      </c>
      <c r="E309" s="9" t="str">
        <f t="shared" si="8"/>
        <v>A</v>
      </c>
    </row>
    <row r="310" spans="1:5" x14ac:dyDescent="0.25">
      <c r="A310" s="27" t="s">
        <v>104</v>
      </c>
      <c r="B310" s="28">
        <v>8.9312370568935917E-4</v>
      </c>
      <c r="D310" s="28">
        <f t="shared" si="9"/>
        <v>0.74928476913947528</v>
      </c>
      <c r="E310" s="9" t="str">
        <f t="shared" si="8"/>
        <v>A</v>
      </c>
    </row>
    <row r="311" spans="1:5" x14ac:dyDescent="0.25">
      <c r="A311" s="27">
        <v>585</v>
      </c>
      <c r="B311" s="28">
        <v>8.8648925297642081E-4</v>
      </c>
      <c r="D311" s="28">
        <f t="shared" si="9"/>
        <v>0.75017125839245169</v>
      </c>
      <c r="E311" s="9" t="str">
        <f t="shared" si="8"/>
        <v>A</v>
      </c>
    </row>
    <row r="312" spans="1:5" x14ac:dyDescent="0.25">
      <c r="A312" s="27" t="s">
        <v>615</v>
      </c>
      <c r="B312" s="28">
        <v>8.8185566695468621E-4</v>
      </c>
      <c r="D312" s="28">
        <f t="shared" si="9"/>
        <v>0.75105311405940633</v>
      </c>
      <c r="E312" s="9" t="str">
        <f t="shared" si="8"/>
        <v>A</v>
      </c>
    </row>
    <row r="313" spans="1:5" x14ac:dyDescent="0.25">
      <c r="A313" s="27" t="s">
        <v>172</v>
      </c>
      <c r="B313" s="28">
        <v>8.8038134412958872E-4</v>
      </c>
      <c r="D313" s="28">
        <f t="shared" si="9"/>
        <v>0.75193349540353593</v>
      </c>
      <c r="E313" s="9" t="str">
        <f t="shared" si="8"/>
        <v>A</v>
      </c>
    </row>
    <row r="314" spans="1:5" x14ac:dyDescent="0.25">
      <c r="A314" s="27" t="s">
        <v>17</v>
      </c>
      <c r="B314" s="28">
        <v>8.6985046680746446E-4</v>
      </c>
      <c r="D314" s="28">
        <f t="shared" si="9"/>
        <v>0.75280334587034337</v>
      </c>
      <c r="E314" s="9" t="str">
        <f t="shared" si="8"/>
        <v>A</v>
      </c>
    </row>
    <row r="315" spans="1:5" x14ac:dyDescent="0.25">
      <c r="A315" s="27" t="s">
        <v>96</v>
      </c>
      <c r="B315" s="28">
        <v>8.6437441059995985E-4</v>
      </c>
      <c r="D315" s="28">
        <f t="shared" si="9"/>
        <v>0.75366772028094331</v>
      </c>
      <c r="E315" s="9" t="str">
        <f t="shared" si="8"/>
        <v>A</v>
      </c>
    </row>
    <row r="316" spans="1:5" x14ac:dyDescent="0.25">
      <c r="A316" s="27" t="s">
        <v>201</v>
      </c>
      <c r="B316" s="28">
        <v>8.6226823513553498E-4</v>
      </c>
      <c r="D316" s="28">
        <f t="shared" si="9"/>
        <v>0.75452998851607889</v>
      </c>
      <c r="E316" s="9" t="str">
        <f t="shared" si="8"/>
        <v>A</v>
      </c>
    </row>
    <row r="317" spans="1:5" x14ac:dyDescent="0.25">
      <c r="A317" s="27" t="s">
        <v>774</v>
      </c>
      <c r="B317" s="28">
        <v>8.5953020703178273E-4</v>
      </c>
      <c r="D317" s="28">
        <f t="shared" si="9"/>
        <v>0.75538951872311066</v>
      </c>
      <c r="E317" s="9" t="str">
        <f t="shared" si="8"/>
        <v>A</v>
      </c>
    </row>
    <row r="318" spans="1:5" x14ac:dyDescent="0.25">
      <c r="A318" s="27" t="s">
        <v>651</v>
      </c>
      <c r="B318" s="28">
        <v>8.593195894853402E-4</v>
      </c>
      <c r="D318" s="28">
        <f t="shared" si="9"/>
        <v>0.75624883831259604</v>
      </c>
      <c r="E318" s="9" t="str">
        <f t="shared" si="8"/>
        <v>A</v>
      </c>
    </row>
    <row r="319" spans="1:5" x14ac:dyDescent="0.25">
      <c r="A319" s="27" t="s">
        <v>506</v>
      </c>
      <c r="B319" s="28">
        <v>8.577399578870216E-4</v>
      </c>
      <c r="D319" s="28">
        <f t="shared" si="9"/>
        <v>0.75710657827048311</v>
      </c>
      <c r="E319" s="9" t="str">
        <f t="shared" si="8"/>
        <v>A</v>
      </c>
    </row>
    <row r="320" spans="1:5" x14ac:dyDescent="0.25">
      <c r="A320" s="27" t="s">
        <v>195</v>
      </c>
      <c r="B320" s="28">
        <v>8.5510723855649056E-4</v>
      </c>
      <c r="D320" s="28">
        <f t="shared" si="9"/>
        <v>0.75796168550903964</v>
      </c>
      <c r="E320" s="9" t="str">
        <f t="shared" si="8"/>
        <v>A</v>
      </c>
    </row>
    <row r="321" spans="1:5" x14ac:dyDescent="0.25">
      <c r="A321" s="27" t="s">
        <v>378</v>
      </c>
      <c r="B321" s="28">
        <v>8.477356244310035E-4</v>
      </c>
      <c r="D321" s="28">
        <f t="shared" si="9"/>
        <v>0.75880942113347061</v>
      </c>
      <c r="E321" s="9" t="str">
        <f t="shared" si="8"/>
        <v>A</v>
      </c>
    </row>
    <row r="322" spans="1:5" x14ac:dyDescent="0.25">
      <c r="A322" s="27" t="s">
        <v>543</v>
      </c>
      <c r="B322" s="28">
        <v>8.4499759632725125E-4</v>
      </c>
      <c r="D322" s="28">
        <f t="shared" si="9"/>
        <v>0.75965441872979789</v>
      </c>
      <c r="E322" s="9" t="str">
        <f t="shared" si="8"/>
        <v>A</v>
      </c>
    </row>
    <row r="323" spans="1:5" x14ac:dyDescent="0.25">
      <c r="A323" s="27" t="s">
        <v>499</v>
      </c>
      <c r="B323" s="28">
        <v>8.4036401030551655E-4</v>
      </c>
      <c r="D323" s="28">
        <f t="shared" si="9"/>
        <v>0.7604947827401034</v>
      </c>
      <c r="E323" s="9" t="str">
        <f t="shared" si="8"/>
        <v>A</v>
      </c>
    </row>
    <row r="324" spans="1:5" x14ac:dyDescent="0.25">
      <c r="A324" s="27" t="s">
        <v>498</v>
      </c>
      <c r="B324" s="28">
        <v>8.3404548391224204E-4</v>
      </c>
      <c r="D324" s="28">
        <f t="shared" si="9"/>
        <v>0.7613288282240156</v>
      </c>
      <c r="E324" s="9" t="str">
        <f t="shared" si="8"/>
        <v>A</v>
      </c>
    </row>
    <row r="325" spans="1:5" x14ac:dyDescent="0.25">
      <c r="A325" s="27" t="s">
        <v>267</v>
      </c>
      <c r="B325" s="28">
        <v>8.3236054354070212E-4</v>
      </c>
      <c r="D325" s="28">
        <f t="shared" si="9"/>
        <v>0.76216118876755634</v>
      </c>
      <c r="E325" s="9" t="str">
        <f t="shared" si="8"/>
        <v>A</v>
      </c>
    </row>
    <row r="326" spans="1:5" x14ac:dyDescent="0.25">
      <c r="A326" s="27">
        <v>1241</v>
      </c>
      <c r="B326" s="28">
        <v>8.306756031691622E-4</v>
      </c>
      <c r="D326" s="28">
        <f t="shared" si="9"/>
        <v>0.76299186437072553</v>
      </c>
      <c r="E326" s="9" t="str">
        <f t="shared" si="8"/>
        <v>A</v>
      </c>
    </row>
    <row r="327" spans="1:5" x14ac:dyDescent="0.25">
      <c r="A327" s="27" t="s">
        <v>139</v>
      </c>
      <c r="B327" s="28">
        <v>8.2930658911728602E-4</v>
      </c>
      <c r="D327" s="28">
        <f t="shared" si="9"/>
        <v>0.76382117095984281</v>
      </c>
      <c r="E327" s="9" t="str">
        <f t="shared" si="8"/>
        <v>A</v>
      </c>
    </row>
    <row r="328" spans="1:5" x14ac:dyDescent="0.25">
      <c r="A328" s="27" t="s">
        <v>418</v>
      </c>
      <c r="B328" s="28">
        <v>8.2709510487963993E-4</v>
      </c>
      <c r="D328" s="28">
        <f t="shared" si="9"/>
        <v>0.76464826606472247</v>
      </c>
      <c r="E328" s="9" t="str">
        <f t="shared" si="8"/>
        <v>A</v>
      </c>
    </row>
    <row r="329" spans="1:5" x14ac:dyDescent="0.25">
      <c r="A329" s="27" t="s">
        <v>346</v>
      </c>
      <c r="B329" s="28">
        <v>8.2551547328132133E-4</v>
      </c>
      <c r="D329" s="28">
        <f t="shared" si="9"/>
        <v>0.76547378153800383</v>
      </c>
      <c r="E329" s="9" t="str">
        <f t="shared" si="8"/>
        <v>A</v>
      </c>
    </row>
    <row r="330" spans="1:5" x14ac:dyDescent="0.25">
      <c r="A330" s="27" t="s">
        <v>255</v>
      </c>
      <c r="B330" s="28">
        <v>8.2351460659011767E-4</v>
      </c>
      <c r="D330" s="28">
        <f t="shared" si="9"/>
        <v>0.76629729614459396</v>
      </c>
      <c r="E330" s="9" t="str">
        <f t="shared" si="8"/>
        <v>A</v>
      </c>
    </row>
    <row r="331" spans="1:5" x14ac:dyDescent="0.25">
      <c r="A331" s="27" t="s">
        <v>455</v>
      </c>
      <c r="B331" s="28">
        <v>8.2056596093992289E-4</v>
      </c>
      <c r="D331" s="28">
        <f t="shared" si="9"/>
        <v>0.7671178621055339</v>
      </c>
      <c r="E331" s="9" t="str">
        <f t="shared" si="8"/>
        <v>A</v>
      </c>
    </row>
    <row r="332" spans="1:5" x14ac:dyDescent="0.25">
      <c r="A332" s="27" t="s">
        <v>490</v>
      </c>
      <c r="B332" s="28">
        <v>8.0708643796760385E-4</v>
      </c>
      <c r="D332" s="28">
        <f t="shared" si="9"/>
        <v>0.76792494854350146</v>
      </c>
      <c r="E332" s="9" t="str">
        <f t="shared" si="8"/>
        <v>A</v>
      </c>
    </row>
    <row r="333" spans="1:5" x14ac:dyDescent="0.25">
      <c r="A333" s="27">
        <v>821</v>
      </c>
      <c r="B333" s="28">
        <v>8.0498026250317898E-4</v>
      </c>
      <c r="D333" s="28">
        <f t="shared" si="9"/>
        <v>0.76872992880600466</v>
      </c>
      <c r="E333" s="9" t="str">
        <f t="shared" si="8"/>
        <v>A</v>
      </c>
    </row>
    <row r="334" spans="1:5" x14ac:dyDescent="0.25">
      <c r="A334" s="27" t="s">
        <v>622</v>
      </c>
      <c r="B334" s="28">
        <v>8.0371655722452412E-4</v>
      </c>
      <c r="D334" s="28">
        <f t="shared" si="9"/>
        <v>0.76953364536322921</v>
      </c>
      <c r="E334" s="9" t="str">
        <f t="shared" si="8"/>
        <v>A</v>
      </c>
    </row>
    <row r="335" spans="1:5" x14ac:dyDescent="0.25">
      <c r="A335" s="27" t="s">
        <v>68</v>
      </c>
      <c r="B335" s="28">
        <v>8.0371655722452412E-4</v>
      </c>
      <c r="D335" s="28">
        <f t="shared" si="9"/>
        <v>0.77033736192045377</v>
      </c>
      <c r="E335" s="9" t="str">
        <f t="shared" si="8"/>
        <v>A</v>
      </c>
    </row>
    <row r="336" spans="1:5" x14ac:dyDescent="0.25">
      <c r="A336" s="27" t="s">
        <v>509</v>
      </c>
      <c r="B336" s="28">
        <v>8.0182099930654178E-4</v>
      </c>
      <c r="D336" s="28">
        <f t="shared" si="9"/>
        <v>0.77113918291976036</v>
      </c>
      <c r="E336" s="9" t="str">
        <f t="shared" si="8"/>
        <v>A</v>
      </c>
    </row>
    <row r="337" spans="1:5" x14ac:dyDescent="0.25">
      <c r="A337" s="27" t="s">
        <v>654</v>
      </c>
      <c r="B337" s="28">
        <v>8.0034667648144428E-4</v>
      </c>
      <c r="D337" s="28">
        <f t="shared" si="9"/>
        <v>0.77193952959624179</v>
      </c>
      <c r="E337" s="9" t="str">
        <f t="shared" si="8"/>
        <v>A</v>
      </c>
    </row>
    <row r="338" spans="1:5" x14ac:dyDescent="0.25">
      <c r="A338" s="27" t="s">
        <v>158</v>
      </c>
      <c r="B338" s="28">
        <v>7.9982013261533811E-4</v>
      </c>
      <c r="D338" s="28">
        <f t="shared" si="9"/>
        <v>0.77273934972885716</v>
      </c>
      <c r="E338" s="9" t="str">
        <f t="shared" si="8"/>
        <v>A</v>
      </c>
    </row>
    <row r="339" spans="1:5" x14ac:dyDescent="0.25">
      <c r="A339" s="27" t="s">
        <v>453</v>
      </c>
      <c r="B339" s="28">
        <v>7.9781926592413456E-4</v>
      </c>
      <c r="D339" s="28">
        <f t="shared" si="9"/>
        <v>0.77353716899478131</v>
      </c>
      <c r="E339" s="9" t="str">
        <f t="shared" ref="E339:E402" si="10">IF(D339&lt;80%,"A",IF(D339&lt;95%,"B","C"))</f>
        <v>A</v>
      </c>
    </row>
    <row r="340" spans="1:5" x14ac:dyDescent="0.25">
      <c r="A340" s="27" t="s">
        <v>207</v>
      </c>
      <c r="B340" s="28">
        <v>7.9655556064547959E-4</v>
      </c>
      <c r="D340" s="28">
        <f t="shared" ref="D340:D403" si="11">+B340+D339</f>
        <v>0.77433372455542682</v>
      </c>
      <c r="E340" s="9" t="str">
        <f t="shared" si="10"/>
        <v>A</v>
      </c>
    </row>
    <row r="341" spans="1:5" x14ac:dyDescent="0.25">
      <c r="A341" s="27" t="s">
        <v>414</v>
      </c>
      <c r="B341" s="28">
        <v>7.9634494309903706E-4</v>
      </c>
      <c r="D341" s="28">
        <f t="shared" si="11"/>
        <v>0.77513006949852581</v>
      </c>
      <c r="E341" s="9" t="str">
        <f t="shared" si="10"/>
        <v>A</v>
      </c>
    </row>
    <row r="342" spans="1:5" x14ac:dyDescent="0.25">
      <c r="A342" s="27">
        <v>661</v>
      </c>
      <c r="B342" s="28">
        <v>7.9529185536682473E-4</v>
      </c>
      <c r="D342" s="28">
        <f t="shared" si="11"/>
        <v>0.77592536135389267</v>
      </c>
      <c r="E342" s="9" t="str">
        <f t="shared" si="10"/>
        <v>A</v>
      </c>
    </row>
    <row r="343" spans="1:5" x14ac:dyDescent="0.25">
      <c r="A343" s="27" t="s">
        <v>480</v>
      </c>
      <c r="B343" s="28">
        <v>7.8981579915932002E-4</v>
      </c>
      <c r="D343" s="28">
        <f t="shared" si="11"/>
        <v>0.77671517715305194</v>
      </c>
      <c r="E343" s="9" t="str">
        <f t="shared" si="10"/>
        <v>A</v>
      </c>
    </row>
    <row r="344" spans="1:5" x14ac:dyDescent="0.25">
      <c r="A344" s="27" t="s">
        <v>747</v>
      </c>
      <c r="B344" s="28">
        <v>7.8981579915932002E-4</v>
      </c>
      <c r="D344" s="28">
        <f t="shared" si="11"/>
        <v>0.7775049929522112</v>
      </c>
      <c r="E344" s="9" t="str">
        <f t="shared" si="10"/>
        <v>A</v>
      </c>
    </row>
    <row r="345" spans="1:5" x14ac:dyDescent="0.25">
      <c r="A345" s="27" t="s">
        <v>484</v>
      </c>
      <c r="B345" s="28">
        <v>7.8560344823047038E-4</v>
      </c>
      <c r="D345" s="28">
        <f t="shared" si="11"/>
        <v>0.77829059640044163</v>
      </c>
      <c r="E345" s="9" t="str">
        <f t="shared" si="10"/>
        <v>A</v>
      </c>
    </row>
    <row r="346" spans="1:5" x14ac:dyDescent="0.25">
      <c r="A346" s="27" t="s">
        <v>301</v>
      </c>
      <c r="B346" s="28">
        <v>7.8433974295181541E-4</v>
      </c>
      <c r="D346" s="28">
        <f t="shared" si="11"/>
        <v>0.7790749361433934</v>
      </c>
      <c r="E346" s="9" t="str">
        <f t="shared" si="10"/>
        <v>A</v>
      </c>
    </row>
    <row r="347" spans="1:5" x14ac:dyDescent="0.25">
      <c r="A347" s="27" t="s">
        <v>36</v>
      </c>
      <c r="B347" s="28">
        <v>7.8307603767316055E-4</v>
      </c>
      <c r="D347" s="28">
        <f t="shared" si="11"/>
        <v>0.77985801218106654</v>
      </c>
      <c r="E347" s="9" t="str">
        <f t="shared" si="10"/>
        <v>A</v>
      </c>
    </row>
    <row r="348" spans="1:5" x14ac:dyDescent="0.25">
      <c r="A348" s="27" t="s">
        <v>261</v>
      </c>
      <c r="B348" s="28">
        <v>7.7707343759954967E-4</v>
      </c>
      <c r="D348" s="28">
        <f t="shared" si="11"/>
        <v>0.78063508561866612</v>
      </c>
      <c r="E348" s="9" t="str">
        <f t="shared" si="10"/>
        <v>A</v>
      </c>
    </row>
    <row r="349" spans="1:5" x14ac:dyDescent="0.25">
      <c r="A349" s="27">
        <v>2004</v>
      </c>
      <c r="B349" s="28">
        <v>7.726504691242575E-4</v>
      </c>
      <c r="D349" s="28">
        <f t="shared" si="11"/>
        <v>0.78140773608779035</v>
      </c>
      <c r="E349" s="9" t="str">
        <f t="shared" si="10"/>
        <v>A</v>
      </c>
    </row>
    <row r="350" spans="1:5" x14ac:dyDescent="0.25">
      <c r="A350" s="27" t="s">
        <v>234</v>
      </c>
      <c r="B350" s="28">
        <v>7.6980713224728394E-4</v>
      </c>
      <c r="D350" s="28">
        <f t="shared" si="11"/>
        <v>0.78217754322003763</v>
      </c>
      <c r="E350" s="9" t="str">
        <f t="shared" si="10"/>
        <v>A</v>
      </c>
    </row>
    <row r="351" spans="1:5" x14ac:dyDescent="0.25">
      <c r="A351" s="27">
        <v>800</v>
      </c>
      <c r="B351" s="28">
        <v>7.6654256027742541E-4</v>
      </c>
      <c r="D351" s="28">
        <f t="shared" si="11"/>
        <v>0.78294408578031505</v>
      </c>
      <c r="E351" s="9" t="str">
        <f t="shared" si="10"/>
        <v>A</v>
      </c>
    </row>
    <row r="352" spans="1:5" x14ac:dyDescent="0.25">
      <c r="A352" s="27" t="s">
        <v>49</v>
      </c>
      <c r="B352" s="28">
        <v>7.5906563737871725E-4</v>
      </c>
      <c r="D352" s="28">
        <f t="shared" si="11"/>
        <v>0.78370315141769376</v>
      </c>
      <c r="E352" s="9" t="str">
        <f t="shared" si="10"/>
        <v>A</v>
      </c>
    </row>
    <row r="353" spans="1:5" x14ac:dyDescent="0.25">
      <c r="A353" s="27">
        <v>1219</v>
      </c>
      <c r="B353" s="28">
        <v>7.571700794607348E-4</v>
      </c>
      <c r="D353" s="28">
        <f t="shared" si="11"/>
        <v>0.7844603214971545</v>
      </c>
      <c r="E353" s="9" t="str">
        <f t="shared" si="10"/>
        <v>A</v>
      </c>
    </row>
    <row r="354" spans="1:5" x14ac:dyDescent="0.25">
      <c r="A354" s="27" t="s">
        <v>351</v>
      </c>
      <c r="B354" s="28">
        <v>7.563276092749649E-4</v>
      </c>
      <c r="D354" s="28">
        <f t="shared" si="11"/>
        <v>0.78521664910642941</v>
      </c>
      <c r="E354" s="9" t="str">
        <f t="shared" si="10"/>
        <v>A</v>
      </c>
    </row>
    <row r="355" spans="1:5" x14ac:dyDescent="0.25">
      <c r="A355" s="27" t="s">
        <v>224</v>
      </c>
      <c r="B355" s="28">
        <v>7.5190464079967273E-4</v>
      </c>
      <c r="D355" s="28">
        <f t="shared" si="11"/>
        <v>0.78596855374722907</v>
      </c>
      <c r="E355" s="9" t="str">
        <f t="shared" si="10"/>
        <v>A</v>
      </c>
    </row>
    <row r="356" spans="1:5" x14ac:dyDescent="0.25">
      <c r="A356" s="27" t="s">
        <v>512</v>
      </c>
      <c r="B356" s="28">
        <v>7.4642858459216812E-4</v>
      </c>
      <c r="D356" s="28">
        <f t="shared" si="11"/>
        <v>0.78671498233182124</v>
      </c>
      <c r="E356" s="9" t="str">
        <f t="shared" si="10"/>
        <v>A</v>
      </c>
    </row>
    <row r="357" spans="1:5" x14ac:dyDescent="0.25">
      <c r="A357" s="27" t="s">
        <v>517</v>
      </c>
      <c r="B357" s="28">
        <v>7.4558611440639811E-4</v>
      </c>
      <c r="D357" s="28">
        <f t="shared" si="11"/>
        <v>0.78746056844622769</v>
      </c>
      <c r="E357" s="9" t="str">
        <f t="shared" si="10"/>
        <v>A</v>
      </c>
    </row>
    <row r="358" spans="1:5" x14ac:dyDescent="0.25">
      <c r="A358" s="27" t="s">
        <v>359</v>
      </c>
      <c r="B358" s="28">
        <v>7.3758264764158367E-4</v>
      </c>
      <c r="D358" s="28">
        <f t="shared" si="11"/>
        <v>0.78819815109386926</v>
      </c>
      <c r="E358" s="9" t="str">
        <f t="shared" si="10"/>
        <v>A</v>
      </c>
    </row>
    <row r="359" spans="1:5" x14ac:dyDescent="0.25">
      <c r="A359" s="27" t="s">
        <v>35</v>
      </c>
      <c r="B359" s="28">
        <v>7.3252782652696402E-4</v>
      </c>
      <c r="D359" s="28">
        <f t="shared" si="11"/>
        <v>0.78893067892039626</v>
      </c>
      <c r="E359" s="9" t="str">
        <f t="shared" si="10"/>
        <v>A</v>
      </c>
    </row>
    <row r="360" spans="1:5" x14ac:dyDescent="0.25">
      <c r="A360" s="27" t="s">
        <v>503</v>
      </c>
      <c r="B360" s="28">
        <v>7.3210659143407907E-4</v>
      </c>
      <c r="D360" s="28">
        <f t="shared" si="11"/>
        <v>0.78966278551183033</v>
      </c>
      <c r="E360" s="9" t="str">
        <f t="shared" si="10"/>
        <v>A</v>
      </c>
    </row>
    <row r="361" spans="1:5" x14ac:dyDescent="0.25">
      <c r="A361" s="27" t="s">
        <v>698</v>
      </c>
      <c r="B361" s="28">
        <v>7.3031634228931793E-4</v>
      </c>
      <c r="D361" s="28">
        <f t="shared" si="11"/>
        <v>0.79039310185411971</v>
      </c>
      <c r="E361" s="9" t="str">
        <f t="shared" si="10"/>
        <v>A</v>
      </c>
    </row>
    <row r="362" spans="1:5" x14ac:dyDescent="0.25">
      <c r="A362" s="27" t="s">
        <v>155</v>
      </c>
      <c r="B362" s="28">
        <v>7.2789424050522932E-4</v>
      </c>
      <c r="D362" s="28">
        <f t="shared" si="11"/>
        <v>0.79112099609462494</v>
      </c>
      <c r="E362" s="9" t="str">
        <f t="shared" si="10"/>
        <v>A</v>
      </c>
    </row>
    <row r="363" spans="1:5" x14ac:dyDescent="0.25">
      <c r="A363" s="27">
        <v>3030</v>
      </c>
      <c r="B363" s="28">
        <v>7.2663053522657446E-4</v>
      </c>
      <c r="D363" s="28">
        <f t="shared" si="11"/>
        <v>0.79184762662985153</v>
      </c>
      <c r="E363" s="9" t="str">
        <f t="shared" si="10"/>
        <v>A</v>
      </c>
    </row>
    <row r="364" spans="1:5" x14ac:dyDescent="0.25">
      <c r="A364" s="27">
        <v>1736</v>
      </c>
      <c r="B364" s="28">
        <v>7.2452435976214959E-4</v>
      </c>
      <c r="D364" s="28">
        <f t="shared" si="11"/>
        <v>0.79257215098961364</v>
      </c>
      <c r="E364" s="9" t="str">
        <f t="shared" si="10"/>
        <v>A</v>
      </c>
    </row>
    <row r="365" spans="1:5" x14ac:dyDescent="0.25">
      <c r="A365" s="27" t="s">
        <v>314</v>
      </c>
      <c r="B365" s="28">
        <v>7.2283941939060977E-4</v>
      </c>
      <c r="D365" s="28">
        <f t="shared" si="11"/>
        <v>0.79329499040900431</v>
      </c>
      <c r="E365" s="9" t="str">
        <f t="shared" si="10"/>
        <v>A</v>
      </c>
    </row>
    <row r="366" spans="1:5" x14ac:dyDescent="0.25">
      <c r="A366" s="27" t="s">
        <v>15</v>
      </c>
      <c r="B366" s="28">
        <v>7.2283941939060977E-4</v>
      </c>
      <c r="D366" s="28">
        <f t="shared" si="11"/>
        <v>0.79401782982839497</v>
      </c>
      <c r="E366" s="9" t="str">
        <f t="shared" si="10"/>
        <v>A</v>
      </c>
    </row>
    <row r="367" spans="1:5" x14ac:dyDescent="0.25">
      <c r="A367" s="27" t="s">
        <v>140</v>
      </c>
      <c r="B367" s="28">
        <v>7.2220756675128229E-4</v>
      </c>
      <c r="D367" s="28">
        <f t="shared" si="11"/>
        <v>0.7947400373951462</v>
      </c>
      <c r="E367" s="9" t="str">
        <f t="shared" si="10"/>
        <v>A</v>
      </c>
    </row>
    <row r="368" spans="1:5" x14ac:dyDescent="0.25">
      <c r="A368" s="27" t="s">
        <v>319</v>
      </c>
      <c r="B368" s="28">
        <v>7.2031200883329995E-4</v>
      </c>
      <c r="D368" s="28">
        <f t="shared" si="11"/>
        <v>0.79546034940397947</v>
      </c>
      <c r="E368" s="9" t="str">
        <f t="shared" si="10"/>
        <v>A</v>
      </c>
    </row>
    <row r="369" spans="1:5" x14ac:dyDescent="0.25">
      <c r="A369" s="27" t="s">
        <v>649</v>
      </c>
      <c r="B369" s="28">
        <v>7.1999608251363621E-4</v>
      </c>
      <c r="D369" s="28">
        <f t="shared" si="11"/>
        <v>0.79618034548649308</v>
      </c>
      <c r="E369" s="9" t="str">
        <f t="shared" si="10"/>
        <v>A</v>
      </c>
    </row>
    <row r="370" spans="1:5" x14ac:dyDescent="0.25">
      <c r="A370" s="27" t="s">
        <v>120</v>
      </c>
      <c r="B370" s="28">
        <v>7.1925892110108751E-4</v>
      </c>
      <c r="D370" s="28">
        <f t="shared" si="11"/>
        <v>0.79689960440759422</v>
      </c>
      <c r="E370" s="9" t="str">
        <f t="shared" si="10"/>
        <v>A</v>
      </c>
    </row>
    <row r="371" spans="1:5" x14ac:dyDescent="0.25">
      <c r="A371" s="27" t="s">
        <v>60</v>
      </c>
      <c r="B371" s="28">
        <v>7.1441471753291028E-4</v>
      </c>
      <c r="D371" s="28">
        <f t="shared" si="11"/>
        <v>0.79761401912512708</v>
      </c>
      <c r="E371" s="9" t="str">
        <f t="shared" si="10"/>
        <v>A</v>
      </c>
    </row>
    <row r="372" spans="1:5" x14ac:dyDescent="0.25">
      <c r="A372" s="27" t="s">
        <v>118</v>
      </c>
      <c r="B372" s="28">
        <v>7.0767495604675081E-4</v>
      </c>
      <c r="D372" s="28">
        <f t="shared" si="11"/>
        <v>0.79832169408117382</v>
      </c>
      <c r="E372" s="9" t="str">
        <f t="shared" si="10"/>
        <v>A</v>
      </c>
    </row>
    <row r="373" spans="1:5" x14ac:dyDescent="0.25">
      <c r="A373" s="27">
        <v>80323</v>
      </c>
      <c r="B373" s="28">
        <v>7.0767495604675081E-4</v>
      </c>
      <c r="D373" s="28">
        <f t="shared" si="11"/>
        <v>0.79902936903722055</v>
      </c>
      <c r="E373" s="9" t="str">
        <f t="shared" si="10"/>
        <v>A</v>
      </c>
    </row>
    <row r="374" spans="1:5" x14ac:dyDescent="0.25">
      <c r="A374" s="27" t="s">
        <v>540</v>
      </c>
      <c r="B374" s="28">
        <v>7.0430507530367097E-4</v>
      </c>
      <c r="D374" s="28">
        <f t="shared" si="11"/>
        <v>0.79973367411252427</v>
      </c>
      <c r="E374" s="9" t="str">
        <f t="shared" si="10"/>
        <v>A</v>
      </c>
    </row>
    <row r="375" spans="1:5" x14ac:dyDescent="0.25">
      <c r="A375" s="27">
        <v>586</v>
      </c>
      <c r="B375" s="28">
        <v>7.0030334192126376E-4</v>
      </c>
      <c r="D375" s="28">
        <f t="shared" si="11"/>
        <v>0.80043397745444556</v>
      </c>
      <c r="E375" s="9" t="str">
        <f t="shared" si="10"/>
        <v>B</v>
      </c>
    </row>
    <row r="376" spans="1:5" x14ac:dyDescent="0.25">
      <c r="A376" s="27">
        <v>505</v>
      </c>
      <c r="B376" s="28">
        <v>7.0030334192126376E-4</v>
      </c>
      <c r="D376" s="28">
        <f t="shared" si="11"/>
        <v>0.80113428079636684</v>
      </c>
      <c r="E376" s="9" t="str">
        <f t="shared" si="10"/>
        <v>B</v>
      </c>
    </row>
    <row r="377" spans="1:5" x14ac:dyDescent="0.25">
      <c r="A377" s="27" t="s">
        <v>652</v>
      </c>
      <c r="B377" s="28">
        <v>6.9735469627106898E-4</v>
      </c>
      <c r="D377" s="28">
        <f t="shared" si="11"/>
        <v>0.80183163549263792</v>
      </c>
      <c r="E377" s="9" t="str">
        <f t="shared" si="10"/>
        <v>B</v>
      </c>
    </row>
    <row r="378" spans="1:5" x14ac:dyDescent="0.25">
      <c r="A378" s="27" t="s">
        <v>659</v>
      </c>
      <c r="B378" s="28">
        <v>6.9293172779577681E-4</v>
      </c>
      <c r="D378" s="28">
        <f t="shared" si="11"/>
        <v>0.80252456722043375</v>
      </c>
      <c r="E378" s="9" t="str">
        <f t="shared" si="10"/>
        <v>B</v>
      </c>
    </row>
    <row r="379" spans="1:5" x14ac:dyDescent="0.25">
      <c r="A379" s="27" t="s">
        <v>130</v>
      </c>
      <c r="B379" s="28">
        <v>6.8871937686692706E-4</v>
      </c>
      <c r="D379" s="28">
        <f t="shared" si="11"/>
        <v>0.80321328659730062</v>
      </c>
      <c r="E379" s="9" t="str">
        <f t="shared" si="10"/>
        <v>B</v>
      </c>
    </row>
    <row r="380" spans="1:5" x14ac:dyDescent="0.25">
      <c r="A380" s="27" t="s">
        <v>93</v>
      </c>
      <c r="B380" s="28">
        <v>6.8650789262928098E-4</v>
      </c>
      <c r="D380" s="28">
        <f t="shared" si="11"/>
        <v>0.80389979448992988</v>
      </c>
      <c r="E380" s="9" t="str">
        <f t="shared" si="10"/>
        <v>B</v>
      </c>
    </row>
    <row r="381" spans="1:5" x14ac:dyDescent="0.25">
      <c r="A381" s="27" t="s">
        <v>329</v>
      </c>
      <c r="B381" s="28">
        <v>6.8650789262928098E-4</v>
      </c>
      <c r="D381" s="28">
        <f t="shared" si="11"/>
        <v>0.80458630238255913</v>
      </c>
      <c r="E381" s="9" t="str">
        <f t="shared" si="10"/>
        <v>B</v>
      </c>
    </row>
    <row r="382" spans="1:5" x14ac:dyDescent="0.25">
      <c r="A382" s="27" t="s">
        <v>577</v>
      </c>
      <c r="B382" s="28">
        <v>6.8556011367028986E-4</v>
      </c>
      <c r="D382" s="28">
        <f t="shared" si="11"/>
        <v>0.8052718624962294</v>
      </c>
      <c r="E382" s="9" t="str">
        <f t="shared" si="10"/>
        <v>B</v>
      </c>
    </row>
    <row r="383" spans="1:5" x14ac:dyDescent="0.25">
      <c r="A383" s="27" t="s">
        <v>103</v>
      </c>
      <c r="B383" s="28">
        <v>6.8334862943264366E-4</v>
      </c>
      <c r="D383" s="28">
        <f t="shared" si="11"/>
        <v>0.80595521112566204</v>
      </c>
      <c r="E383" s="9" t="str">
        <f t="shared" si="10"/>
        <v>B</v>
      </c>
    </row>
    <row r="384" spans="1:5" x14ac:dyDescent="0.25">
      <c r="A384" s="27">
        <v>663</v>
      </c>
      <c r="B384" s="28">
        <v>6.805052925556702E-4</v>
      </c>
      <c r="D384" s="28">
        <f t="shared" si="11"/>
        <v>0.80663571641821774</v>
      </c>
      <c r="E384" s="9" t="str">
        <f t="shared" si="10"/>
        <v>B</v>
      </c>
    </row>
    <row r="385" spans="1:5" x14ac:dyDescent="0.25">
      <c r="A385" s="27" t="s">
        <v>637</v>
      </c>
      <c r="B385" s="28">
        <v>6.7766195567869664E-4</v>
      </c>
      <c r="D385" s="28">
        <f t="shared" si="11"/>
        <v>0.80731337837389638</v>
      </c>
      <c r="E385" s="9" t="str">
        <f t="shared" si="10"/>
        <v>B</v>
      </c>
    </row>
    <row r="386" spans="1:5" x14ac:dyDescent="0.25">
      <c r="A386" s="27" t="s">
        <v>369</v>
      </c>
      <c r="B386" s="28">
        <v>6.7724072058581168E-4</v>
      </c>
      <c r="D386" s="28">
        <f t="shared" si="11"/>
        <v>0.80799061909448222</v>
      </c>
      <c r="E386" s="9" t="str">
        <f t="shared" si="10"/>
        <v>B</v>
      </c>
    </row>
    <row r="387" spans="1:5" x14ac:dyDescent="0.25">
      <c r="A387" s="27" t="s">
        <v>211</v>
      </c>
      <c r="B387" s="28">
        <v>6.7629294162682046E-4</v>
      </c>
      <c r="D387" s="28">
        <f t="shared" si="11"/>
        <v>0.80866691203610908</v>
      </c>
      <c r="E387" s="9" t="str">
        <f t="shared" si="10"/>
        <v>B</v>
      </c>
    </row>
    <row r="388" spans="1:5" x14ac:dyDescent="0.25">
      <c r="A388" s="27" t="s">
        <v>350</v>
      </c>
      <c r="B388" s="28">
        <v>6.735549135230681E-4</v>
      </c>
      <c r="D388" s="28">
        <f t="shared" si="11"/>
        <v>0.80934046694963213</v>
      </c>
      <c r="E388" s="9" t="str">
        <f t="shared" si="10"/>
        <v>B</v>
      </c>
    </row>
    <row r="389" spans="1:5" x14ac:dyDescent="0.25">
      <c r="A389" s="27" t="s">
        <v>309</v>
      </c>
      <c r="B389" s="28">
        <v>6.7313367843018315E-4</v>
      </c>
      <c r="D389" s="28">
        <f t="shared" si="11"/>
        <v>0.81001360062806227</v>
      </c>
      <c r="E389" s="9" t="str">
        <f t="shared" si="10"/>
        <v>B</v>
      </c>
    </row>
    <row r="390" spans="1:5" x14ac:dyDescent="0.25">
      <c r="A390" s="27">
        <v>163</v>
      </c>
      <c r="B390" s="28">
        <v>6.7102750296575827E-4</v>
      </c>
      <c r="D390" s="28">
        <f t="shared" si="11"/>
        <v>0.81068462813102804</v>
      </c>
      <c r="E390" s="9" t="str">
        <f t="shared" si="10"/>
        <v>B</v>
      </c>
    </row>
    <row r="391" spans="1:5" x14ac:dyDescent="0.25">
      <c r="A391" s="27" t="s">
        <v>461</v>
      </c>
      <c r="B391" s="28">
        <v>6.6881601872811219E-4</v>
      </c>
      <c r="D391" s="28">
        <f t="shared" si="11"/>
        <v>0.81135344414975619</v>
      </c>
      <c r="E391" s="9" t="str">
        <f t="shared" si="10"/>
        <v>B</v>
      </c>
    </row>
    <row r="392" spans="1:5" x14ac:dyDescent="0.25">
      <c r="A392" s="27">
        <v>9010</v>
      </c>
      <c r="B392" s="28">
        <v>6.6850009240844856E-4</v>
      </c>
      <c r="D392" s="28">
        <f t="shared" si="11"/>
        <v>0.81202194424216467</v>
      </c>
      <c r="E392" s="9" t="str">
        <f t="shared" si="10"/>
        <v>B</v>
      </c>
    </row>
    <row r="393" spans="1:5" x14ac:dyDescent="0.25">
      <c r="A393" s="27">
        <v>6500</v>
      </c>
      <c r="B393" s="28">
        <v>6.6818416608878481E-4</v>
      </c>
      <c r="D393" s="28">
        <f t="shared" si="11"/>
        <v>0.8126901284082535</v>
      </c>
      <c r="E393" s="9" t="str">
        <f t="shared" si="10"/>
        <v>B</v>
      </c>
    </row>
    <row r="394" spans="1:5" x14ac:dyDescent="0.25">
      <c r="A394" s="27" t="s">
        <v>227</v>
      </c>
      <c r="B394" s="28">
        <v>6.6723638712979359E-4</v>
      </c>
      <c r="D394" s="28">
        <f t="shared" si="11"/>
        <v>0.81335736479538334</v>
      </c>
      <c r="E394" s="9" t="str">
        <f t="shared" si="10"/>
        <v>B</v>
      </c>
    </row>
    <row r="395" spans="1:5" x14ac:dyDescent="0.25">
      <c r="A395" s="27">
        <v>685</v>
      </c>
      <c r="B395" s="28">
        <v>6.6218156601517393E-4</v>
      </c>
      <c r="D395" s="28">
        <f t="shared" si="11"/>
        <v>0.8140195463613985</v>
      </c>
      <c r="E395" s="9" t="str">
        <f t="shared" si="10"/>
        <v>B</v>
      </c>
    </row>
    <row r="396" spans="1:5" x14ac:dyDescent="0.25">
      <c r="A396" s="27" t="s">
        <v>152</v>
      </c>
      <c r="B396" s="28">
        <v>6.6165502214906777E-4</v>
      </c>
      <c r="D396" s="28">
        <f t="shared" si="11"/>
        <v>0.8146812013835476</v>
      </c>
      <c r="E396" s="9" t="str">
        <f t="shared" si="10"/>
        <v>B</v>
      </c>
    </row>
    <row r="397" spans="1:5" x14ac:dyDescent="0.25">
      <c r="A397" s="27" t="s">
        <v>204</v>
      </c>
      <c r="B397" s="28">
        <v>6.5817983263276672E-4</v>
      </c>
      <c r="D397" s="28">
        <f t="shared" si="11"/>
        <v>0.81533938121618033</v>
      </c>
      <c r="E397" s="9" t="str">
        <f t="shared" si="10"/>
        <v>B</v>
      </c>
    </row>
    <row r="398" spans="1:5" x14ac:dyDescent="0.25">
      <c r="A398" s="27" t="s">
        <v>785</v>
      </c>
      <c r="B398" s="28">
        <v>6.5723205367377549E-4</v>
      </c>
      <c r="D398" s="28">
        <f t="shared" si="11"/>
        <v>0.81599661326985407</v>
      </c>
      <c r="E398" s="9" t="str">
        <f t="shared" si="10"/>
        <v>B</v>
      </c>
    </row>
    <row r="399" spans="1:5" x14ac:dyDescent="0.25">
      <c r="A399" s="27" t="s">
        <v>159</v>
      </c>
      <c r="B399" s="28">
        <v>6.5291439397170453E-4</v>
      </c>
      <c r="D399" s="28">
        <f t="shared" si="11"/>
        <v>0.81664952766382581</v>
      </c>
      <c r="E399" s="9" t="str">
        <f t="shared" si="10"/>
        <v>B</v>
      </c>
    </row>
    <row r="400" spans="1:5" x14ac:dyDescent="0.25">
      <c r="A400" s="27" t="s">
        <v>623</v>
      </c>
      <c r="B400" s="28">
        <v>6.5238785010559837E-4</v>
      </c>
      <c r="D400" s="28">
        <f t="shared" si="11"/>
        <v>0.81730191551393139</v>
      </c>
      <c r="E400" s="9" t="str">
        <f t="shared" si="10"/>
        <v>B</v>
      </c>
    </row>
    <row r="401" spans="1:5" x14ac:dyDescent="0.25">
      <c r="A401" s="27" t="s">
        <v>225</v>
      </c>
      <c r="B401" s="28">
        <v>6.5207192378593463E-4</v>
      </c>
      <c r="D401" s="28">
        <f t="shared" si="11"/>
        <v>0.8179539874377173</v>
      </c>
      <c r="E401" s="9" t="str">
        <f t="shared" si="10"/>
        <v>B</v>
      </c>
    </row>
    <row r="402" spans="1:5" x14ac:dyDescent="0.25">
      <c r="A402" s="27">
        <v>9944</v>
      </c>
      <c r="B402" s="28">
        <v>6.5165068869304967E-4</v>
      </c>
      <c r="D402" s="28">
        <f t="shared" si="11"/>
        <v>0.8186056381264103</v>
      </c>
      <c r="E402" s="9" t="str">
        <f t="shared" si="10"/>
        <v>B</v>
      </c>
    </row>
    <row r="403" spans="1:5" x14ac:dyDescent="0.25">
      <c r="A403" s="27" t="s">
        <v>771</v>
      </c>
      <c r="B403" s="28">
        <v>6.4912327813573985E-4</v>
      </c>
      <c r="D403" s="28">
        <f t="shared" si="11"/>
        <v>0.81925476140454601</v>
      </c>
      <c r="E403" s="9" t="str">
        <f t="shared" ref="E403:E466" si="12">IF(D403&lt;80%,"A",IF(D403&lt;95%,"B","C"))</f>
        <v>B</v>
      </c>
    </row>
    <row r="404" spans="1:5" x14ac:dyDescent="0.25">
      <c r="A404" s="27" t="s">
        <v>110</v>
      </c>
      <c r="B404" s="28">
        <v>6.4448969211400515E-4</v>
      </c>
      <c r="D404" s="28">
        <f t="shared" ref="D404:D467" si="13">+B404+D403</f>
        <v>0.81989925109666006</v>
      </c>
      <c r="E404" s="9" t="str">
        <f t="shared" si="12"/>
        <v>B</v>
      </c>
    </row>
    <row r="405" spans="1:5" x14ac:dyDescent="0.25">
      <c r="A405" s="27" t="s">
        <v>601</v>
      </c>
      <c r="B405" s="28">
        <v>6.4291006051568655E-4</v>
      </c>
      <c r="D405" s="28">
        <f t="shared" si="13"/>
        <v>0.82054216115717571</v>
      </c>
      <c r="E405" s="9" t="str">
        <f t="shared" si="12"/>
        <v>B</v>
      </c>
    </row>
    <row r="406" spans="1:5" x14ac:dyDescent="0.25">
      <c r="A406" s="27" t="s">
        <v>723</v>
      </c>
      <c r="B406" s="28">
        <v>6.3996141486549177E-4</v>
      </c>
      <c r="D406" s="28">
        <f t="shared" si="13"/>
        <v>0.82118212257204115</v>
      </c>
      <c r="E406" s="9" t="str">
        <f t="shared" si="12"/>
        <v>B</v>
      </c>
    </row>
    <row r="407" spans="1:5" x14ac:dyDescent="0.25">
      <c r="A407" s="27" t="s">
        <v>961</v>
      </c>
      <c r="B407" s="28">
        <v>6.3185263932745601E-4</v>
      </c>
      <c r="D407" s="28">
        <f t="shared" si="13"/>
        <v>0.82181397521136856</v>
      </c>
      <c r="E407" s="9" t="str">
        <f t="shared" si="12"/>
        <v>B</v>
      </c>
    </row>
    <row r="408" spans="1:5" x14ac:dyDescent="0.25">
      <c r="A408" s="27" t="s">
        <v>109</v>
      </c>
      <c r="B408" s="28">
        <v>6.301676989559162E-4</v>
      </c>
      <c r="D408" s="28">
        <f t="shared" si="13"/>
        <v>0.82244414291032453</v>
      </c>
      <c r="E408" s="9" t="str">
        <f t="shared" si="12"/>
        <v>B</v>
      </c>
    </row>
    <row r="409" spans="1:5" x14ac:dyDescent="0.25">
      <c r="A409" s="27">
        <v>372</v>
      </c>
      <c r="B409" s="28">
        <v>6.301676989559162E-4</v>
      </c>
      <c r="D409" s="28">
        <f t="shared" si="13"/>
        <v>0.82307431060928049</v>
      </c>
      <c r="E409" s="9" t="str">
        <f t="shared" si="12"/>
        <v>B</v>
      </c>
    </row>
    <row r="410" spans="1:5" x14ac:dyDescent="0.25">
      <c r="A410" s="27" t="s">
        <v>198</v>
      </c>
      <c r="B410" s="28">
        <v>6.2679781821283636E-4</v>
      </c>
      <c r="D410" s="28">
        <f t="shared" si="13"/>
        <v>0.82370110842749333</v>
      </c>
      <c r="E410" s="9" t="str">
        <f t="shared" si="12"/>
        <v>B</v>
      </c>
    </row>
    <row r="411" spans="1:5" x14ac:dyDescent="0.25">
      <c r="A411" s="27" t="s">
        <v>323</v>
      </c>
      <c r="B411" s="28">
        <v>6.2658720066639394E-4</v>
      </c>
      <c r="D411" s="28">
        <f t="shared" si="13"/>
        <v>0.82432769562815977</v>
      </c>
      <c r="E411" s="9" t="str">
        <f t="shared" si="12"/>
        <v>B</v>
      </c>
    </row>
    <row r="412" spans="1:5" x14ac:dyDescent="0.25">
      <c r="A412" s="27">
        <v>872</v>
      </c>
      <c r="B412" s="28">
        <v>6.255341129341815E-4</v>
      </c>
      <c r="D412" s="28">
        <f t="shared" si="13"/>
        <v>0.82495322974109397</v>
      </c>
      <c r="E412" s="9" t="str">
        <f t="shared" si="12"/>
        <v>B</v>
      </c>
    </row>
    <row r="413" spans="1:5" x14ac:dyDescent="0.25">
      <c r="A413" s="27" t="s">
        <v>12</v>
      </c>
      <c r="B413" s="28">
        <v>6.2427040765552653E-4</v>
      </c>
      <c r="D413" s="28">
        <f t="shared" si="13"/>
        <v>0.82557750014874953</v>
      </c>
      <c r="E413" s="9" t="str">
        <f t="shared" si="12"/>
        <v>B</v>
      </c>
    </row>
    <row r="414" spans="1:5" x14ac:dyDescent="0.25">
      <c r="A414" s="27" t="s">
        <v>620</v>
      </c>
      <c r="B414" s="28">
        <v>6.2205892341788045E-4</v>
      </c>
      <c r="D414" s="28">
        <f t="shared" si="13"/>
        <v>0.82619955907216747</v>
      </c>
      <c r="E414" s="9" t="str">
        <f t="shared" si="12"/>
        <v>B</v>
      </c>
    </row>
    <row r="415" spans="1:5" x14ac:dyDescent="0.25">
      <c r="A415" s="27" t="s">
        <v>76</v>
      </c>
      <c r="B415" s="28">
        <v>6.2016336549989811E-4</v>
      </c>
      <c r="D415" s="28">
        <f t="shared" si="13"/>
        <v>0.82681972243766733</v>
      </c>
      <c r="E415" s="9" t="str">
        <f t="shared" si="12"/>
        <v>B</v>
      </c>
    </row>
    <row r="416" spans="1:5" x14ac:dyDescent="0.25">
      <c r="A416" s="27" t="s">
        <v>341</v>
      </c>
      <c r="B416" s="28">
        <v>6.1921558654090688E-4</v>
      </c>
      <c r="D416" s="28">
        <f t="shared" si="13"/>
        <v>0.8274389380242082</v>
      </c>
      <c r="E416" s="9" t="str">
        <f t="shared" si="12"/>
        <v>B</v>
      </c>
    </row>
    <row r="417" spans="1:5" x14ac:dyDescent="0.25">
      <c r="A417" s="27" t="s">
        <v>187</v>
      </c>
      <c r="B417" s="28">
        <v>6.1395014787984481E-4</v>
      </c>
      <c r="D417" s="28">
        <f t="shared" si="13"/>
        <v>0.828052888172088</v>
      </c>
      <c r="E417" s="9" t="str">
        <f t="shared" si="12"/>
        <v>B</v>
      </c>
    </row>
    <row r="418" spans="1:5" x14ac:dyDescent="0.25">
      <c r="A418" s="27" t="s">
        <v>260</v>
      </c>
      <c r="B418" s="28">
        <v>6.1226520750830488E-4</v>
      </c>
      <c r="D418" s="28">
        <f t="shared" si="13"/>
        <v>0.82866515337959634</v>
      </c>
      <c r="E418" s="9" t="str">
        <f t="shared" si="12"/>
        <v>B</v>
      </c>
    </row>
    <row r="419" spans="1:5" x14ac:dyDescent="0.25">
      <c r="A419" s="27" t="s">
        <v>496</v>
      </c>
      <c r="B419" s="28">
        <v>6.1036964959032254E-4</v>
      </c>
      <c r="D419" s="28">
        <f t="shared" si="13"/>
        <v>0.82927552302918661</v>
      </c>
      <c r="E419" s="9" t="str">
        <f t="shared" si="12"/>
        <v>B</v>
      </c>
    </row>
    <row r="420" spans="1:5" x14ac:dyDescent="0.25">
      <c r="A420" s="27" t="s">
        <v>403</v>
      </c>
      <c r="B420" s="28">
        <v>6.0657853375435786E-4</v>
      </c>
      <c r="D420" s="28">
        <f t="shared" si="13"/>
        <v>0.82988210156294095</v>
      </c>
      <c r="E420" s="9" t="str">
        <f t="shared" si="12"/>
        <v>B</v>
      </c>
    </row>
    <row r="421" spans="1:5" x14ac:dyDescent="0.25">
      <c r="A421" s="27" t="s">
        <v>516</v>
      </c>
      <c r="B421" s="28">
        <v>6.0615729866147279E-4</v>
      </c>
      <c r="D421" s="28">
        <f t="shared" si="13"/>
        <v>0.83048825886160238</v>
      </c>
      <c r="E421" s="9" t="str">
        <f t="shared" si="12"/>
        <v>B</v>
      </c>
    </row>
    <row r="422" spans="1:5" x14ac:dyDescent="0.25">
      <c r="A422" s="27" t="s">
        <v>505</v>
      </c>
      <c r="B422" s="28">
        <v>6.0489359338281794E-4</v>
      </c>
      <c r="D422" s="28">
        <f t="shared" si="13"/>
        <v>0.83109315245498516</v>
      </c>
      <c r="E422" s="9" t="str">
        <f t="shared" si="12"/>
        <v>B</v>
      </c>
    </row>
    <row r="423" spans="1:5" x14ac:dyDescent="0.25">
      <c r="A423" s="27" t="s">
        <v>352</v>
      </c>
      <c r="B423" s="28">
        <v>6.046829758363754E-4</v>
      </c>
      <c r="D423" s="28">
        <f t="shared" si="13"/>
        <v>0.83169783543082154</v>
      </c>
      <c r="E423" s="9" t="str">
        <f t="shared" si="12"/>
        <v>B</v>
      </c>
    </row>
    <row r="424" spans="1:5" x14ac:dyDescent="0.25">
      <c r="A424" s="27" t="s">
        <v>29</v>
      </c>
      <c r="B424" s="28">
        <v>6.0278741791839306E-4</v>
      </c>
      <c r="D424" s="28">
        <f t="shared" si="13"/>
        <v>0.83230062284873996</v>
      </c>
      <c r="E424" s="9" t="str">
        <f t="shared" si="12"/>
        <v>B</v>
      </c>
    </row>
    <row r="425" spans="1:5" x14ac:dyDescent="0.25">
      <c r="A425" s="27">
        <v>374</v>
      </c>
      <c r="B425" s="28">
        <v>6.0068124245396819E-4</v>
      </c>
      <c r="D425" s="28">
        <f t="shared" si="13"/>
        <v>0.83290130409119389</v>
      </c>
      <c r="E425" s="9" t="str">
        <f t="shared" si="12"/>
        <v>B</v>
      </c>
    </row>
    <row r="426" spans="1:5" x14ac:dyDescent="0.25">
      <c r="A426" s="27" t="s">
        <v>248</v>
      </c>
      <c r="B426" s="28">
        <v>6.0004938981464081E-4</v>
      </c>
      <c r="D426" s="28">
        <f t="shared" si="13"/>
        <v>0.83350135348100851</v>
      </c>
      <c r="E426" s="9" t="str">
        <f t="shared" si="12"/>
        <v>B</v>
      </c>
    </row>
    <row r="427" spans="1:5" x14ac:dyDescent="0.25">
      <c r="A427" s="27">
        <v>362</v>
      </c>
      <c r="B427" s="28">
        <v>5.9625827397867602E-4</v>
      </c>
      <c r="D427" s="28">
        <f t="shared" si="13"/>
        <v>0.8340976117549872</v>
      </c>
      <c r="E427" s="9" t="str">
        <f t="shared" si="12"/>
        <v>B</v>
      </c>
    </row>
    <row r="428" spans="1:5" x14ac:dyDescent="0.25">
      <c r="A428" s="27">
        <v>504</v>
      </c>
      <c r="B428" s="28">
        <v>5.9583703888579107E-4</v>
      </c>
      <c r="D428" s="28">
        <f t="shared" si="13"/>
        <v>0.83469344879387297</v>
      </c>
      <c r="E428" s="9" t="str">
        <f t="shared" si="12"/>
        <v>B</v>
      </c>
    </row>
    <row r="429" spans="1:5" x14ac:dyDescent="0.25">
      <c r="A429" s="27">
        <v>1018</v>
      </c>
      <c r="B429" s="28">
        <v>5.8941320371929523E-4</v>
      </c>
      <c r="D429" s="28">
        <f t="shared" si="13"/>
        <v>0.83528286199759227</v>
      </c>
      <c r="E429" s="9" t="str">
        <f t="shared" si="12"/>
        <v>B</v>
      </c>
    </row>
    <row r="430" spans="1:5" x14ac:dyDescent="0.25">
      <c r="A430" s="27" t="s">
        <v>593</v>
      </c>
      <c r="B430" s="28">
        <v>5.8857073353352533E-4</v>
      </c>
      <c r="D430" s="28">
        <f t="shared" si="13"/>
        <v>0.83587143273112585</v>
      </c>
      <c r="E430" s="9" t="str">
        <f t="shared" si="12"/>
        <v>B</v>
      </c>
    </row>
    <row r="431" spans="1:5" x14ac:dyDescent="0.25">
      <c r="A431" s="27" t="s">
        <v>545</v>
      </c>
      <c r="B431" s="28">
        <v>5.8720171948164915E-4</v>
      </c>
      <c r="D431" s="28">
        <f t="shared" si="13"/>
        <v>0.83645863445060753</v>
      </c>
      <c r="E431" s="9" t="str">
        <f t="shared" si="12"/>
        <v>B</v>
      </c>
    </row>
    <row r="432" spans="1:5" x14ac:dyDescent="0.25">
      <c r="A432" s="27">
        <v>9946</v>
      </c>
      <c r="B432" s="28">
        <v>5.8709641070842794E-4</v>
      </c>
      <c r="D432" s="28">
        <f t="shared" si="13"/>
        <v>0.83704573086131595</v>
      </c>
      <c r="E432" s="9" t="str">
        <f t="shared" si="12"/>
        <v>B</v>
      </c>
    </row>
    <row r="433" spans="1:5" x14ac:dyDescent="0.25">
      <c r="A433" s="27" t="s">
        <v>151</v>
      </c>
      <c r="B433" s="28">
        <v>5.844636913778969E-4</v>
      </c>
      <c r="D433" s="28">
        <f t="shared" si="13"/>
        <v>0.83763019455269383</v>
      </c>
      <c r="E433" s="9" t="str">
        <f t="shared" si="12"/>
        <v>B</v>
      </c>
    </row>
    <row r="434" spans="1:5" x14ac:dyDescent="0.25">
      <c r="A434" s="27" t="s">
        <v>814</v>
      </c>
      <c r="B434" s="28">
        <v>5.8383183873856942E-4</v>
      </c>
      <c r="D434" s="28">
        <f t="shared" si="13"/>
        <v>0.83821402639143239</v>
      </c>
      <c r="E434" s="9" t="str">
        <f t="shared" si="12"/>
        <v>B</v>
      </c>
    </row>
    <row r="435" spans="1:5" x14ac:dyDescent="0.25">
      <c r="A435" s="27" t="s">
        <v>725</v>
      </c>
      <c r="B435" s="28">
        <v>5.8319998609924193E-4</v>
      </c>
      <c r="D435" s="28">
        <f t="shared" si="13"/>
        <v>0.83879722637753162</v>
      </c>
      <c r="E435" s="9" t="str">
        <f t="shared" si="12"/>
        <v>B</v>
      </c>
    </row>
    <row r="436" spans="1:5" x14ac:dyDescent="0.25">
      <c r="A436" s="27" t="s">
        <v>769</v>
      </c>
      <c r="B436" s="28">
        <v>5.8319998609924193E-4</v>
      </c>
      <c r="D436" s="28">
        <f t="shared" si="13"/>
        <v>0.83938042636363086</v>
      </c>
      <c r="E436" s="9" t="str">
        <f t="shared" si="12"/>
        <v>B</v>
      </c>
    </row>
    <row r="437" spans="1:5" x14ac:dyDescent="0.25">
      <c r="A437" s="27">
        <v>659</v>
      </c>
      <c r="B437" s="28">
        <v>5.7972479658294088E-4</v>
      </c>
      <c r="D437" s="28">
        <f t="shared" si="13"/>
        <v>0.83996015116021383</v>
      </c>
      <c r="E437" s="9" t="str">
        <f t="shared" si="12"/>
        <v>B</v>
      </c>
    </row>
    <row r="438" spans="1:5" x14ac:dyDescent="0.25">
      <c r="A438" s="27" t="s">
        <v>844</v>
      </c>
      <c r="B438" s="28">
        <v>5.7814516498462228E-4</v>
      </c>
      <c r="D438" s="28">
        <f t="shared" si="13"/>
        <v>0.8405382963251985</v>
      </c>
      <c r="E438" s="9" t="str">
        <f t="shared" si="12"/>
        <v>B</v>
      </c>
    </row>
    <row r="439" spans="1:5" x14ac:dyDescent="0.25">
      <c r="A439" s="27" t="s">
        <v>38</v>
      </c>
      <c r="B439" s="28">
        <v>5.7498590178798497E-4</v>
      </c>
      <c r="D439" s="28">
        <f t="shared" si="13"/>
        <v>0.84111328222698645</v>
      </c>
      <c r="E439" s="9" t="str">
        <f t="shared" si="12"/>
        <v>B</v>
      </c>
    </row>
    <row r="440" spans="1:5" x14ac:dyDescent="0.25">
      <c r="A440" s="27" t="s">
        <v>108</v>
      </c>
      <c r="B440" s="28">
        <v>5.7456466669510002E-4</v>
      </c>
      <c r="D440" s="28">
        <f t="shared" si="13"/>
        <v>0.84168784689368159</v>
      </c>
      <c r="E440" s="9" t="str">
        <f t="shared" si="12"/>
        <v>B</v>
      </c>
    </row>
    <row r="441" spans="1:5" x14ac:dyDescent="0.25">
      <c r="A441" s="27" t="s">
        <v>249</v>
      </c>
      <c r="B441" s="28">
        <v>5.728797263235602E-4</v>
      </c>
      <c r="D441" s="28">
        <f t="shared" si="13"/>
        <v>0.84226072662000517</v>
      </c>
      <c r="E441" s="9" t="str">
        <f t="shared" si="12"/>
        <v>B</v>
      </c>
    </row>
    <row r="442" spans="1:5" x14ac:dyDescent="0.25">
      <c r="A442" s="27" t="s">
        <v>646</v>
      </c>
      <c r="B442" s="28">
        <v>5.7245849123067514E-4</v>
      </c>
      <c r="D442" s="28">
        <f t="shared" si="13"/>
        <v>0.84283318511123584</v>
      </c>
      <c r="E442" s="9" t="str">
        <f t="shared" si="12"/>
        <v>B</v>
      </c>
    </row>
    <row r="443" spans="1:5" x14ac:dyDescent="0.25">
      <c r="A443" s="27">
        <v>1017</v>
      </c>
      <c r="B443" s="28">
        <v>5.7130009472524149E-4</v>
      </c>
      <c r="D443" s="28">
        <f t="shared" si="13"/>
        <v>0.84340448520596112</v>
      </c>
      <c r="E443" s="9" t="str">
        <f t="shared" si="12"/>
        <v>B</v>
      </c>
    </row>
    <row r="444" spans="1:5" x14ac:dyDescent="0.25">
      <c r="A444" s="27" t="s">
        <v>360</v>
      </c>
      <c r="B444" s="28">
        <v>5.6950984558048036E-4</v>
      </c>
      <c r="D444" s="28">
        <f t="shared" si="13"/>
        <v>0.84397399505154158</v>
      </c>
      <c r="E444" s="9" t="str">
        <f t="shared" si="12"/>
        <v>B</v>
      </c>
    </row>
    <row r="445" spans="1:5" x14ac:dyDescent="0.25">
      <c r="A445" s="27" t="s">
        <v>396</v>
      </c>
      <c r="B445" s="28">
        <v>5.6761428766249802E-4</v>
      </c>
      <c r="D445" s="28">
        <f t="shared" si="13"/>
        <v>0.84454160933920408</v>
      </c>
      <c r="E445" s="9" t="str">
        <f t="shared" si="12"/>
        <v>B</v>
      </c>
    </row>
    <row r="446" spans="1:5" x14ac:dyDescent="0.25">
      <c r="A446" s="27" t="s">
        <v>345</v>
      </c>
      <c r="B446" s="28">
        <v>5.6045329108345349E-4</v>
      </c>
      <c r="D446" s="28">
        <f t="shared" si="13"/>
        <v>0.84510206263028753</v>
      </c>
      <c r="E446" s="9" t="str">
        <f t="shared" si="12"/>
        <v>B</v>
      </c>
    </row>
    <row r="447" spans="1:5" x14ac:dyDescent="0.25">
      <c r="A447" s="27" t="s">
        <v>665</v>
      </c>
      <c r="B447" s="28">
        <v>5.5718871911359497E-4</v>
      </c>
      <c r="D447" s="28">
        <f t="shared" si="13"/>
        <v>0.84565925134940112</v>
      </c>
      <c r="E447" s="9" t="str">
        <f t="shared" si="12"/>
        <v>B</v>
      </c>
    </row>
    <row r="448" spans="1:5" x14ac:dyDescent="0.25">
      <c r="A448" s="27">
        <v>8990</v>
      </c>
      <c r="B448" s="28">
        <v>5.5445069100984272E-4</v>
      </c>
      <c r="D448" s="28">
        <f t="shared" si="13"/>
        <v>0.84621370204041091</v>
      </c>
      <c r="E448" s="9" t="str">
        <f t="shared" si="12"/>
        <v>B</v>
      </c>
    </row>
    <row r="449" spans="1:5" x14ac:dyDescent="0.25">
      <c r="A449" s="27" t="s">
        <v>377</v>
      </c>
      <c r="B449" s="28">
        <v>5.5318698573118775E-4</v>
      </c>
      <c r="D449" s="28">
        <f t="shared" si="13"/>
        <v>0.84676688902614206</v>
      </c>
      <c r="E449" s="9" t="str">
        <f t="shared" si="12"/>
        <v>B</v>
      </c>
    </row>
    <row r="450" spans="1:5" x14ac:dyDescent="0.25">
      <c r="A450" s="27" t="s">
        <v>290</v>
      </c>
      <c r="B450" s="28">
        <v>5.5287105941152401E-4</v>
      </c>
      <c r="D450" s="28">
        <f t="shared" si="13"/>
        <v>0.84731976008555354</v>
      </c>
      <c r="E450" s="9" t="str">
        <f t="shared" si="12"/>
        <v>B</v>
      </c>
    </row>
    <row r="451" spans="1:5" x14ac:dyDescent="0.25">
      <c r="A451" s="27" t="s">
        <v>98</v>
      </c>
      <c r="B451" s="28">
        <v>5.5223920677219664E-4</v>
      </c>
      <c r="D451" s="28">
        <f t="shared" si="13"/>
        <v>0.84787199929232571</v>
      </c>
      <c r="E451" s="9" t="str">
        <f t="shared" si="12"/>
        <v>B</v>
      </c>
    </row>
    <row r="452" spans="1:5" x14ac:dyDescent="0.25">
      <c r="A452" s="27" t="s">
        <v>278</v>
      </c>
      <c r="B452" s="28">
        <v>5.5223920677219664E-4</v>
      </c>
      <c r="D452" s="28">
        <f t="shared" si="13"/>
        <v>0.84842423849909787</v>
      </c>
      <c r="E452" s="9" t="str">
        <f t="shared" si="12"/>
        <v>B</v>
      </c>
    </row>
    <row r="453" spans="1:5" x14ac:dyDescent="0.25">
      <c r="A453" s="27" t="s">
        <v>529</v>
      </c>
      <c r="B453" s="28">
        <v>5.5034364885421419E-4</v>
      </c>
      <c r="D453" s="28">
        <f t="shared" si="13"/>
        <v>0.84897458214795207</v>
      </c>
      <c r="E453" s="9" t="str">
        <f t="shared" si="12"/>
        <v>B</v>
      </c>
    </row>
    <row r="454" spans="1:5" x14ac:dyDescent="0.25">
      <c r="A454" s="27">
        <v>876</v>
      </c>
      <c r="B454" s="28">
        <v>5.5023834008099297E-4</v>
      </c>
      <c r="D454" s="28">
        <f t="shared" si="13"/>
        <v>0.84952482048803302</v>
      </c>
      <c r="E454" s="9" t="str">
        <f t="shared" si="12"/>
        <v>B</v>
      </c>
    </row>
    <row r="455" spans="1:5" x14ac:dyDescent="0.25">
      <c r="A455" s="27" t="s">
        <v>479</v>
      </c>
      <c r="B455" s="28">
        <v>5.4897463480233812E-4</v>
      </c>
      <c r="D455" s="28">
        <f t="shared" si="13"/>
        <v>0.85007379512283532</v>
      </c>
      <c r="E455" s="9" t="str">
        <f t="shared" si="12"/>
        <v>B</v>
      </c>
    </row>
    <row r="456" spans="1:5" x14ac:dyDescent="0.25">
      <c r="A456" s="27">
        <v>80333</v>
      </c>
      <c r="B456" s="28">
        <v>5.4760562075046194E-4</v>
      </c>
      <c r="D456" s="28">
        <f t="shared" si="13"/>
        <v>0.85062140074358583</v>
      </c>
      <c r="E456" s="9" t="str">
        <f t="shared" si="12"/>
        <v>B</v>
      </c>
    </row>
    <row r="457" spans="1:5" x14ac:dyDescent="0.25">
      <c r="A457" s="27">
        <v>673</v>
      </c>
      <c r="B457" s="28">
        <v>5.4623660669858576E-4</v>
      </c>
      <c r="D457" s="28">
        <f t="shared" si="13"/>
        <v>0.85116763735028445</v>
      </c>
      <c r="E457" s="9" t="str">
        <f t="shared" si="12"/>
        <v>B</v>
      </c>
    </row>
    <row r="458" spans="1:5" x14ac:dyDescent="0.25">
      <c r="A458" s="27">
        <v>1133</v>
      </c>
      <c r="B458" s="28">
        <v>5.4486759264670958E-4</v>
      </c>
      <c r="D458" s="28">
        <f t="shared" si="13"/>
        <v>0.85171250494293116</v>
      </c>
      <c r="E458" s="9" t="str">
        <f t="shared" si="12"/>
        <v>B</v>
      </c>
    </row>
    <row r="459" spans="1:5" x14ac:dyDescent="0.25">
      <c r="A459" s="27" t="s">
        <v>85</v>
      </c>
      <c r="B459" s="28">
        <v>5.4444635755382463E-4</v>
      </c>
      <c r="D459" s="28">
        <f t="shared" si="13"/>
        <v>0.85225695130048496</v>
      </c>
      <c r="E459" s="9" t="str">
        <f t="shared" si="12"/>
        <v>B</v>
      </c>
    </row>
    <row r="460" spans="1:5" x14ac:dyDescent="0.25">
      <c r="A460" s="27" t="s">
        <v>317</v>
      </c>
      <c r="B460" s="28">
        <v>5.3875968379987749E-4</v>
      </c>
      <c r="D460" s="28">
        <f t="shared" si="13"/>
        <v>0.85279571098428486</v>
      </c>
      <c r="E460" s="9" t="str">
        <f t="shared" si="12"/>
        <v>B</v>
      </c>
    </row>
    <row r="461" spans="1:5" x14ac:dyDescent="0.25">
      <c r="A461" s="27" t="s">
        <v>162</v>
      </c>
      <c r="B461" s="28">
        <v>5.3517918551035523E-4</v>
      </c>
      <c r="D461" s="28">
        <f t="shared" si="13"/>
        <v>0.85333089016979524</v>
      </c>
      <c r="E461" s="9" t="str">
        <f t="shared" si="12"/>
        <v>B</v>
      </c>
    </row>
    <row r="462" spans="1:5" x14ac:dyDescent="0.25">
      <c r="A462" s="27" t="s">
        <v>194</v>
      </c>
      <c r="B462" s="28">
        <v>5.3244115740660298E-4</v>
      </c>
      <c r="D462" s="28">
        <f t="shared" si="13"/>
        <v>0.85386333132720182</v>
      </c>
      <c r="E462" s="9" t="str">
        <f t="shared" si="12"/>
        <v>B</v>
      </c>
    </row>
    <row r="463" spans="1:5" x14ac:dyDescent="0.25">
      <c r="A463" s="27" t="s">
        <v>541</v>
      </c>
      <c r="B463" s="28">
        <v>5.3244115740660298E-4</v>
      </c>
      <c r="D463" s="28">
        <f t="shared" si="13"/>
        <v>0.85439577248460841</v>
      </c>
      <c r="E463" s="9" t="str">
        <f t="shared" si="12"/>
        <v>B</v>
      </c>
    </row>
    <row r="464" spans="1:5" x14ac:dyDescent="0.25">
      <c r="A464" s="27" t="s">
        <v>74</v>
      </c>
      <c r="B464" s="28">
        <v>5.3022967316895689E-4</v>
      </c>
      <c r="D464" s="28">
        <f t="shared" si="13"/>
        <v>0.85492600215777736</v>
      </c>
      <c r="E464" s="9" t="str">
        <f t="shared" si="12"/>
        <v>B</v>
      </c>
    </row>
    <row r="465" spans="1:5" x14ac:dyDescent="0.25">
      <c r="A465" s="27" t="s">
        <v>90</v>
      </c>
      <c r="B465" s="28">
        <v>5.2886065911708071E-4</v>
      </c>
      <c r="D465" s="28">
        <f t="shared" si="13"/>
        <v>0.85545486281689442</v>
      </c>
      <c r="E465" s="9" t="str">
        <f t="shared" si="12"/>
        <v>B</v>
      </c>
    </row>
    <row r="466" spans="1:5" x14ac:dyDescent="0.25">
      <c r="A466" s="27">
        <v>8274</v>
      </c>
      <c r="B466" s="28">
        <v>5.2633324855977089E-4</v>
      </c>
      <c r="D466" s="28">
        <f t="shared" si="13"/>
        <v>0.8559811960654542</v>
      </c>
      <c r="E466" s="9" t="str">
        <f t="shared" si="12"/>
        <v>B</v>
      </c>
    </row>
    <row r="467" spans="1:5" x14ac:dyDescent="0.25">
      <c r="A467" s="27">
        <v>1019</v>
      </c>
      <c r="B467" s="28">
        <v>5.2001472216649637E-4</v>
      </c>
      <c r="D467" s="28">
        <f t="shared" si="13"/>
        <v>0.85650121078762065</v>
      </c>
      <c r="E467" s="9" t="str">
        <f t="shared" ref="E467:E530" si="14">IF(D467&lt;80%,"A",IF(D467&lt;95%,"B","C"))</f>
        <v>B</v>
      </c>
    </row>
    <row r="468" spans="1:5" x14ac:dyDescent="0.25">
      <c r="A468" s="27">
        <v>80322</v>
      </c>
      <c r="B468" s="28">
        <v>5.1938286952716889E-4</v>
      </c>
      <c r="D468" s="28">
        <f t="shared" ref="D468:D531" si="15">+B468+D467</f>
        <v>0.85702059365714778</v>
      </c>
      <c r="E468" s="9" t="str">
        <f t="shared" si="14"/>
        <v>B</v>
      </c>
    </row>
    <row r="469" spans="1:5" x14ac:dyDescent="0.25">
      <c r="A469" s="27" t="s">
        <v>299</v>
      </c>
      <c r="B469" s="28">
        <v>5.1811916424851392E-4</v>
      </c>
      <c r="D469" s="28">
        <f t="shared" si="15"/>
        <v>0.85753871282139627</v>
      </c>
      <c r="E469" s="9" t="str">
        <f t="shared" si="14"/>
        <v>B</v>
      </c>
    </row>
    <row r="470" spans="1:5" x14ac:dyDescent="0.25">
      <c r="A470" s="27" t="s">
        <v>821</v>
      </c>
      <c r="B470" s="28">
        <v>5.1569706246442542E-4</v>
      </c>
      <c r="D470" s="28">
        <f t="shared" si="15"/>
        <v>0.85805440988386072</v>
      </c>
      <c r="E470" s="9" t="str">
        <f t="shared" si="14"/>
        <v>B</v>
      </c>
    </row>
    <row r="471" spans="1:5" x14ac:dyDescent="0.25">
      <c r="A471" s="27" t="s">
        <v>302</v>
      </c>
      <c r="B471" s="28">
        <v>5.1474928350543419E-4</v>
      </c>
      <c r="D471" s="28">
        <f t="shared" si="15"/>
        <v>0.8585691591673662</v>
      </c>
      <c r="E471" s="9" t="str">
        <f t="shared" si="14"/>
        <v>B</v>
      </c>
    </row>
    <row r="472" spans="1:5" x14ac:dyDescent="0.25">
      <c r="A472" s="27" t="s">
        <v>402</v>
      </c>
      <c r="B472" s="28">
        <v>5.1432804841254924E-4</v>
      </c>
      <c r="D472" s="28">
        <f t="shared" si="15"/>
        <v>0.85908348721577876</v>
      </c>
      <c r="E472" s="9" t="str">
        <f t="shared" si="14"/>
        <v>B</v>
      </c>
    </row>
    <row r="473" spans="1:5" x14ac:dyDescent="0.25">
      <c r="A473" s="27" t="s">
        <v>537</v>
      </c>
      <c r="B473" s="28">
        <v>5.1390681331966428E-4</v>
      </c>
      <c r="D473" s="28">
        <f t="shared" si="15"/>
        <v>0.8595973940290984</v>
      </c>
      <c r="E473" s="9" t="str">
        <f t="shared" si="14"/>
        <v>B</v>
      </c>
    </row>
    <row r="474" spans="1:5" x14ac:dyDescent="0.25">
      <c r="A474" s="27" t="s">
        <v>670</v>
      </c>
      <c r="B474" s="28">
        <v>5.1201125540168183E-4</v>
      </c>
      <c r="D474" s="28">
        <f t="shared" si="15"/>
        <v>0.86010940528450008</v>
      </c>
      <c r="E474" s="9" t="str">
        <f t="shared" si="14"/>
        <v>B</v>
      </c>
    </row>
    <row r="475" spans="1:5" x14ac:dyDescent="0.25">
      <c r="A475" s="27" t="s">
        <v>763</v>
      </c>
      <c r="B475" s="28">
        <v>5.1022100625692081E-4</v>
      </c>
      <c r="D475" s="28">
        <f t="shared" si="15"/>
        <v>0.86061962629075706</v>
      </c>
      <c r="E475" s="9" t="str">
        <f t="shared" si="14"/>
        <v>B</v>
      </c>
    </row>
    <row r="476" spans="1:5" x14ac:dyDescent="0.25">
      <c r="A476" s="27" t="s">
        <v>78</v>
      </c>
      <c r="B476" s="28">
        <v>5.1001038871047828E-4</v>
      </c>
      <c r="D476" s="28">
        <f t="shared" si="15"/>
        <v>0.86112963667946751</v>
      </c>
      <c r="E476" s="9" t="str">
        <f t="shared" si="14"/>
        <v>B</v>
      </c>
    </row>
    <row r="477" spans="1:5" x14ac:dyDescent="0.25">
      <c r="A477" s="27" t="s">
        <v>745</v>
      </c>
      <c r="B477" s="28">
        <v>5.0969446239081454E-4</v>
      </c>
      <c r="D477" s="28">
        <f t="shared" si="15"/>
        <v>0.86163933114185831</v>
      </c>
      <c r="E477" s="9" t="str">
        <f t="shared" si="14"/>
        <v>B</v>
      </c>
    </row>
    <row r="478" spans="1:5" x14ac:dyDescent="0.25">
      <c r="A478" s="27" t="s">
        <v>789</v>
      </c>
      <c r="B478" s="28">
        <v>5.0969446239081454E-4</v>
      </c>
      <c r="D478" s="28">
        <f t="shared" si="15"/>
        <v>0.86214902560424911</v>
      </c>
      <c r="E478" s="9" t="str">
        <f t="shared" si="14"/>
        <v>B</v>
      </c>
    </row>
    <row r="479" spans="1:5" x14ac:dyDescent="0.25">
      <c r="A479" s="27" t="s">
        <v>268</v>
      </c>
      <c r="B479" s="28">
        <v>5.086413746586021E-4</v>
      </c>
      <c r="D479" s="28">
        <f t="shared" si="15"/>
        <v>0.86265766697890767</v>
      </c>
      <c r="E479" s="9" t="str">
        <f t="shared" si="14"/>
        <v>B</v>
      </c>
    </row>
    <row r="480" spans="1:5" x14ac:dyDescent="0.25">
      <c r="A480" s="27" t="s">
        <v>212</v>
      </c>
      <c r="B480" s="28">
        <v>5.0421840618330993E-4</v>
      </c>
      <c r="D480" s="28">
        <f t="shared" si="15"/>
        <v>0.86316188538509098</v>
      </c>
      <c r="E480" s="9" t="str">
        <f t="shared" si="14"/>
        <v>B</v>
      </c>
    </row>
    <row r="481" spans="1:5" x14ac:dyDescent="0.25">
      <c r="A481" s="27" t="s">
        <v>86</v>
      </c>
      <c r="B481" s="28">
        <v>5.0379717109042498E-4</v>
      </c>
      <c r="D481" s="28">
        <f t="shared" si="15"/>
        <v>0.86366568255618137</v>
      </c>
      <c r="E481" s="9" t="str">
        <f t="shared" si="14"/>
        <v>B</v>
      </c>
    </row>
    <row r="482" spans="1:5" x14ac:dyDescent="0.25">
      <c r="A482" s="27" t="s">
        <v>406</v>
      </c>
      <c r="B482" s="28">
        <v>4.9990074648123897E-4</v>
      </c>
      <c r="D482" s="28">
        <f t="shared" si="15"/>
        <v>0.86416558330266258</v>
      </c>
      <c r="E482" s="9" t="str">
        <f t="shared" si="14"/>
        <v>B</v>
      </c>
    </row>
    <row r="483" spans="1:5" x14ac:dyDescent="0.25">
      <c r="A483" s="27" t="s">
        <v>779</v>
      </c>
      <c r="B483" s="28">
        <v>4.9969012893479644E-4</v>
      </c>
      <c r="D483" s="28">
        <f t="shared" si="15"/>
        <v>0.86466527343159738</v>
      </c>
      <c r="E483" s="9" t="str">
        <f t="shared" si="14"/>
        <v>B</v>
      </c>
    </row>
    <row r="484" spans="1:5" x14ac:dyDescent="0.25">
      <c r="A484" s="27" t="s">
        <v>189</v>
      </c>
      <c r="B484" s="28">
        <v>4.9895296752224775E-4</v>
      </c>
      <c r="D484" s="28">
        <f t="shared" si="15"/>
        <v>0.86516422639911961</v>
      </c>
      <c r="E484" s="9" t="str">
        <f t="shared" si="14"/>
        <v>B</v>
      </c>
    </row>
    <row r="485" spans="1:5" x14ac:dyDescent="0.25">
      <c r="A485" s="27" t="s">
        <v>454</v>
      </c>
      <c r="B485" s="28">
        <v>4.9789987979003542E-4</v>
      </c>
      <c r="D485" s="28">
        <f t="shared" si="15"/>
        <v>0.86566212627890959</v>
      </c>
      <c r="E485" s="9" t="str">
        <f t="shared" si="14"/>
        <v>B</v>
      </c>
    </row>
    <row r="486" spans="1:5" x14ac:dyDescent="0.25">
      <c r="A486" s="27" t="s">
        <v>750</v>
      </c>
      <c r="B486" s="28">
        <v>4.9495123413984053E-4</v>
      </c>
      <c r="D486" s="28">
        <f t="shared" si="15"/>
        <v>0.86615707751304949</v>
      </c>
      <c r="E486" s="9" t="str">
        <f t="shared" si="14"/>
        <v>B</v>
      </c>
    </row>
    <row r="487" spans="1:5" x14ac:dyDescent="0.25">
      <c r="A487" s="27" t="s">
        <v>533</v>
      </c>
      <c r="B487" s="28">
        <v>4.9284505867541576E-4</v>
      </c>
      <c r="D487" s="28">
        <f t="shared" si="15"/>
        <v>0.86664992257172491</v>
      </c>
      <c r="E487" s="9" t="str">
        <f t="shared" si="14"/>
        <v>B</v>
      </c>
    </row>
    <row r="488" spans="1:5" x14ac:dyDescent="0.25">
      <c r="A488" s="27" t="s">
        <v>273</v>
      </c>
      <c r="B488" s="28">
        <v>4.8652653228214114E-4</v>
      </c>
      <c r="D488" s="28">
        <f t="shared" si="15"/>
        <v>0.867136449104007</v>
      </c>
      <c r="E488" s="9" t="str">
        <f t="shared" si="14"/>
        <v>B</v>
      </c>
    </row>
    <row r="489" spans="1:5" x14ac:dyDescent="0.25">
      <c r="A489" s="27" t="s">
        <v>51</v>
      </c>
      <c r="B489" s="28">
        <v>4.8557875332314997E-4</v>
      </c>
      <c r="D489" s="28">
        <f t="shared" si="15"/>
        <v>0.86762202785733011</v>
      </c>
      <c r="E489" s="9" t="str">
        <f t="shared" si="14"/>
        <v>B</v>
      </c>
    </row>
    <row r="490" spans="1:5" x14ac:dyDescent="0.25">
      <c r="A490" s="27" t="s">
        <v>638</v>
      </c>
      <c r="B490" s="28">
        <v>4.8252479889973393E-4</v>
      </c>
      <c r="D490" s="28">
        <f t="shared" si="15"/>
        <v>0.86810455265622988</v>
      </c>
      <c r="E490" s="9" t="str">
        <f t="shared" si="14"/>
        <v>B</v>
      </c>
    </row>
    <row r="491" spans="1:5" x14ac:dyDescent="0.25">
      <c r="A491" s="27" t="s">
        <v>362</v>
      </c>
      <c r="B491" s="28">
        <v>4.818929462604065E-4</v>
      </c>
      <c r="D491" s="28">
        <f t="shared" si="15"/>
        <v>0.86858644560249032</v>
      </c>
      <c r="E491" s="9" t="str">
        <f t="shared" si="14"/>
        <v>B</v>
      </c>
    </row>
    <row r="492" spans="1:5" x14ac:dyDescent="0.25">
      <c r="A492" s="27" t="s">
        <v>188</v>
      </c>
      <c r="B492" s="28">
        <v>4.818929462604065E-4</v>
      </c>
      <c r="D492" s="28">
        <f t="shared" si="15"/>
        <v>0.86906833854875076</v>
      </c>
      <c r="E492" s="9" t="str">
        <f t="shared" si="14"/>
        <v>B</v>
      </c>
    </row>
    <row r="493" spans="1:5" x14ac:dyDescent="0.25">
      <c r="A493" s="27" t="s">
        <v>220</v>
      </c>
      <c r="B493" s="28">
        <v>4.818929462604065E-4</v>
      </c>
      <c r="D493" s="28">
        <f t="shared" si="15"/>
        <v>0.86955023149501121</v>
      </c>
      <c r="E493" s="9" t="str">
        <f t="shared" si="14"/>
        <v>B</v>
      </c>
    </row>
    <row r="494" spans="1:5" x14ac:dyDescent="0.25">
      <c r="A494" s="27" t="s">
        <v>239</v>
      </c>
      <c r="B494" s="28">
        <v>4.8020800588886658E-4</v>
      </c>
      <c r="D494" s="28">
        <f t="shared" si="15"/>
        <v>0.87003043950090009</v>
      </c>
      <c r="E494" s="9" t="str">
        <f t="shared" si="14"/>
        <v>B</v>
      </c>
    </row>
    <row r="495" spans="1:5" x14ac:dyDescent="0.25">
      <c r="A495" s="27" t="s">
        <v>127</v>
      </c>
      <c r="B495" s="28">
        <v>4.7662750759934437E-4</v>
      </c>
      <c r="D495" s="28">
        <f t="shared" si="15"/>
        <v>0.87050706700849945</v>
      </c>
      <c r="E495" s="9" t="str">
        <f t="shared" si="14"/>
        <v>B</v>
      </c>
    </row>
    <row r="496" spans="1:5" x14ac:dyDescent="0.25">
      <c r="A496" s="27" t="s">
        <v>182</v>
      </c>
      <c r="B496" s="28">
        <v>4.7620627250645936E-4</v>
      </c>
      <c r="D496" s="28">
        <f t="shared" si="15"/>
        <v>0.87098327328100589</v>
      </c>
      <c r="E496" s="9" t="str">
        <f t="shared" si="14"/>
        <v>B</v>
      </c>
    </row>
    <row r="497" spans="1:5" x14ac:dyDescent="0.25">
      <c r="A497" s="27" t="s">
        <v>405</v>
      </c>
      <c r="B497" s="28">
        <v>4.7388947949559206E-4</v>
      </c>
      <c r="D497" s="28">
        <f t="shared" si="15"/>
        <v>0.87145716276050145</v>
      </c>
      <c r="E497" s="9" t="str">
        <f t="shared" si="14"/>
        <v>B</v>
      </c>
    </row>
    <row r="498" spans="1:5" x14ac:dyDescent="0.25">
      <c r="A498" s="27" t="s">
        <v>69</v>
      </c>
      <c r="B498" s="28">
        <v>4.710461426186185E-4</v>
      </c>
      <c r="D498" s="28">
        <f t="shared" si="15"/>
        <v>0.87192820890312006</v>
      </c>
      <c r="E498" s="9" t="str">
        <f t="shared" si="14"/>
        <v>B</v>
      </c>
    </row>
    <row r="499" spans="1:5" x14ac:dyDescent="0.25">
      <c r="A499" s="27" t="s">
        <v>398</v>
      </c>
      <c r="B499" s="28">
        <v>4.710461426186185E-4</v>
      </c>
      <c r="D499" s="28">
        <f t="shared" si="15"/>
        <v>0.87239925504573868</v>
      </c>
      <c r="E499" s="9" t="str">
        <f t="shared" si="14"/>
        <v>B</v>
      </c>
    </row>
    <row r="500" spans="1:5" x14ac:dyDescent="0.25">
      <c r="A500" s="27">
        <v>1234</v>
      </c>
      <c r="B500" s="28">
        <v>4.6883465838097241E-4</v>
      </c>
      <c r="D500" s="28">
        <f t="shared" si="15"/>
        <v>0.87286808970411967</v>
      </c>
      <c r="E500" s="9" t="str">
        <f t="shared" si="14"/>
        <v>B</v>
      </c>
    </row>
    <row r="501" spans="1:5" x14ac:dyDescent="0.25">
      <c r="A501" s="27" t="s">
        <v>214</v>
      </c>
      <c r="B501" s="28">
        <v>4.6820280574164493E-4</v>
      </c>
      <c r="D501" s="28">
        <f t="shared" si="15"/>
        <v>0.87333629250986133</v>
      </c>
      <c r="E501" s="9" t="str">
        <f t="shared" si="14"/>
        <v>B</v>
      </c>
    </row>
    <row r="502" spans="1:5" x14ac:dyDescent="0.25">
      <c r="A502" s="27">
        <v>6092</v>
      </c>
      <c r="B502" s="28">
        <v>4.6820280574164493E-4</v>
      </c>
      <c r="D502" s="28">
        <f t="shared" si="15"/>
        <v>0.873804495315603</v>
      </c>
      <c r="E502" s="9" t="str">
        <f t="shared" si="14"/>
        <v>B</v>
      </c>
    </row>
    <row r="503" spans="1:5" x14ac:dyDescent="0.25">
      <c r="A503" s="27" t="s">
        <v>798</v>
      </c>
      <c r="B503" s="28">
        <v>4.675709531023175E-4</v>
      </c>
      <c r="D503" s="28">
        <f t="shared" si="15"/>
        <v>0.87427206626870535</v>
      </c>
      <c r="E503" s="9" t="str">
        <f t="shared" si="14"/>
        <v>B</v>
      </c>
    </row>
    <row r="504" spans="1:5" x14ac:dyDescent="0.25">
      <c r="A504" s="27" t="s">
        <v>508</v>
      </c>
      <c r="B504" s="28">
        <v>4.6651786537010506E-4</v>
      </c>
      <c r="D504" s="28">
        <f t="shared" si="15"/>
        <v>0.87473858413407546</v>
      </c>
      <c r="E504" s="9" t="str">
        <f t="shared" si="14"/>
        <v>B</v>
      </c>
    </row>
    <row r="505" spans="1:5" x14ac:dyDescent="0.25">
      <c r="A505" s="27" t="s">
        <v>421</v>
      </c>
      <c r="B505" s="28">
        <v>4.6651786537010506E-4</v>
      </c>
      <c r="D505" s="28">
        <f t="shared" si="15"/>
        <v>0.87520510199944557</v>
      </c>
      <c r="E505" s="9" t="str">
        <f t="shared" si="14"/>
        <v>B</v>
      </c>
    </row>
    <row r="506" spans="1:5" x14ac:dyDescent="0.25">
      <c r="A506" s="27" t="s">
        <v>20</v>
      </c>
      <c r="B506" s="28">
        <v>4.6346391094668902E-4</v>
      </c>
      <c r="D506" s="28">
        <f t="shared" si="15"/>
        <v>0.87566856591039222</v>
      </c>
      <c r="E506" s="9" t="str">
        <f t="shared" si="14"/>
        <v>B</v>
      </c>
    </row>
    <row r="507" spans="1:5" x14ac:dyDescent="0.25">
      <c r="A507" s="27" t="s">
        <v>409</v>
      </c>
      <c r="B507" s="28">
        <v>4.6335860217346775E-4</v>
      </c>
      <c r="D507" s="28">
        <f t="shared" si="15"/>
        <v>0.87613192451256572</v>
      </c>
      <c r="E507" s="9" t="str">
        <f t="shared" si="14"/>
        <v>B</v>
      </c>
    </row>
    <row r="508" spans="1:5" x14ac:dyDescent="0.25">
      <c r="A508" s="27" t="s">
        <v>566</v>
      </c>
      <c r="B508" s="28">
        <v>4.6177897057514915E-4</v>
      </c>
      <c r="D508" s="28">
        <f t="shared" si="15"/>
        <v>0.87659370348314092</v>
      </c>
      <c r="E508" s="9" t="str">
        <f t="shared" si="14"/>
        <v>B</v>
      </c>
    </row>
    <row r="509" spans="1:5" x14ac:dyDescent="0.25">
      <c r="A509" s="27" t="s">
        <v>538</v>
      </c>
      <c r="B509" s="28">
        <v>4.5998872143038802E-4</v>
      </c>
      <c r="D509" s="28">
        <f t="shared" si="15"/>
        <v>0.8770536922045713</v>
      </c>
      <c r="E509" s="9" t="str">
        <f t="shared" si="14"/>
        <v>B</v>
      </c>
    </row>
    <row r="510" spans="1:5" x14ac:dyDescent="0.25">
      <c r="A510" s="27" t="s">
        <v>157</v>
      </c>
      <c r="B510" s="28">
        <v>4.583037810588481E-4</v>
      </c>
      <c r="D510" s="28">
        <f t="shared" si="15"/>
        <v>0.87751199598563012</v>
      </c>
      <c r="E510" s="9" t="str">
        <f t="shared" si="14"/>
        <v>B</v>
      </c>
    </row>
    <row r="511" spans="1:5" x14ac:dyDescent="0.25">
      <c r="A511" s="27" t="s">
        <v>173</v>
      </c>
      <c r="B511" s="28">
        <v>4.5588167927475954E-4</v>
      </c>
      <c r="D511" s="28">
        <f t="shared" si="15"/>
        <v>0.87796787766490492</v>
      </c>
      <c r="E511" s="9" t="str">
        <f t="shared" si="14"/>
        <v>B</v>
      </c>
    </row>
    <row r="512" spans="1:5" x14ac:dyDescent="0.25">
      <c r="A512" s="27" t="s">
        <v>44</v>
      </c>
      <c r="B512" s="28">
        <v>4.5451266522288341E-4</v>
      </c>
      <c r="D512" s="28">
        <f t="shared" si="15"/>
        <v>0.87842239033012781</v>
      </c>
      <c r="E512" s="9" t="str">
        <f t="shared" si="14"/>
        <v>B</v>
      </c>
    </row>
    <row r="513" spans="1:5" x14ac:dyDescent="0.25">
      <c r="A513" s="27" t="s">
        <v>43</v>
      </c>
      <c r="B513" s="28">
        <v>4.5219587221201606E-4</v>
      </c>
      <c r="D513" s="28">
        <f t="shared" si="15"/>
        <v>0.87887458620233982</v>
      </c>
      <c r="E513" s="9" t="str">
        <f t="shared" si="14"/>
        <v>B</v>
      </c>
    </row>
    <row r="514" spans="1:5" x14ac:dyDescent="0.25">
      <c r="A514" s="27" t="s">
        <v>764</v>
      </c>
      <c r="B514" s="28">
        <v>4.5019500552081245E-4</v>
      </c>
      <c r="D514" s="28">
        <f t="shared" si="15"/>
        <v>0.87932478120786062</v>
      </c>
      <c r="E514" s="9" t="str">
        <f t="shared" si="14"/>
        <v>B</v>
      </c>
    </row>
    <row r="515" spans="1:5" x14ac:dyDescent="0.25">
      <c r="A515" s="27" t="s">
        <v>891</v>
      </c>
      <c r="B515" s="28">
        <v>4.4903660901537875E-4</v>
      </c>
      <c r="D515" s="28">
        <f t="shared" si="15"/>
        <v>0.87977381781687602</v>
      </c>
      <c r="E515" s="9" t="str">
        <f t="shared" si="14"/>
        <v>B</v>
      </c>
    </row>
    <row r="516" spans="1:5" x14ac:dyDescent="0.25">
      <c r="A516" s="27" t="s">
        <v>520</v>
      </c>
      <c r="B516" s="28">
        <v>4.4661450723129019E-4</v>
      </c>
      <c r="D516" s="28">
        <f t="shared" si="15"/>
        <v>0.88022043232410729</v>
      </c>
      <c r="E516" s="9" t="str">
        <f t="shared" si="14"/>
        <v>B</v>
      </c>
    </row>
    <row r="517" spans="1:5" x14ac:dyDescent="0.25">
      <c r="A517" s="27">
        <v>1014</v>
      </c>
      <c r="B517" s="28">
        <v>4.4650919845806892E-4</v>
      </c>
      <c r="D517" s="28">
        <f t="shared" si="15"/>
        <v>0.88066694152256542</v>
      </c>
      <c r="E517" s="9" t="str">
        <f t="shared" si="14"/>
        <v>B</v>
      </c>
    </row>
    <row r="518" spans="1:5" x14ac:dyDescent="0.25">
      <c r="A518" s="27" t="s">
        <v>483</v>
      </c>
      <c r="B518" s="28">
        <v>4.4524549317941401E-4</v>
      </c>
      <c r="D518" s="28">
        <f t="shared" si="15"/>
        <v>0.88111218701574479</v>
      </c>
      <c r="E518" s="9" t="str">
        <f t="shared" si="14"/>
        <v>B</v>
      </c>
    </row>
    <row r="519" spans="1:5" x14ac:dyDescent="0.25">
      <c r="A519" s="27" t="s">
        <v>131</v>
      </c>
      <c r="B519" s="28">
        <v>4.4419240544720163E-4</v>
      </c>
      <c r="D519" s="28">
        <f t="shared" si="15"/>
        <v>0.88155637942119203</v>
      </c>
      <c r="E519" s="9" t="str">
        <f t="shared" si="14"/>
        <v>B</v>
      </c>
    </row>
    <row r="520" spans="1:5" x14ac:dyDescent="0.25">
      <c r="A520" s="27" t="s">
        <v>607</v>
      </c>
      <c r="B520" s="28">
        <v>4.4229684752921923E-4</v>
      </c>
      <c r="D520" s="28">
        <f t="shared" si="15"/>
        <v>0.88199867626872119</v>
      </c>
      <c r="E520" s="9" t="str">
        <f t="shared" si="14"/>
        <v>B</v>
      </c>
    </row>
    <row r="521" spans="1:5" x14ac:dyDescent="0.25">
      <c r="A521" s="27" t="s">
        <v>626</v>
      </c>
      <c r="B521" s="28">
        <v>4.4229684752921923E-4</v>
      </c>
      <c r="D521" s="28">
        <f t="shared" si="15"/>
        <v>0.88244097311625036</v>
      </c>
      <c r="E521" s="9" t="str">
        <f t="shared" si="14"/>
        <v>B</v>
      </c>
    </row>
    <row r="522" spans="1:5" x14ac:dyDescent="0.25">
      <c r="A522" s="27" t="s">
        <v>776</v>
      </c>
      <c r="B522" s="28">
        <v>4.4092783347734311E-4</v>
      </c>
      <c r="D522" s="28">
        <f t="shared" si="15"/>
        <v>0.88288190094972774</v>
      </c>
      <c r="E522" s="9" t="str">
        <f t="shared" si="14"/>
        <v>B</v>
      </c>
    </row>
    <row r="523" spans="1:5" x14ac:dyDescent="0.25">
      <c r="A523" s="27">
        <v>1235</v>
      </c>
      <c r="B523" s="28">
        <v>4.4071721593090058E-4</v>
      </c>
      <c r="D523" s="28">
        <f t="shared" si="15"/>
        <v>0.8833226181656586</v>
      </c>
      <c r="E523" s="9" t="str">
        <f t="shared" si="14"/>
        <v>B</v>
      </c>
    </row>
    <row r="524" spans="1:5" x14ac:dyDescent="0.25">
      <c r="A524" s="27" t="s">
        <v>686</v>
      </c>
      <c r="B524" s="28">
        <v>4.3787387905392706E-4</v>
      </c>
      <c r="D524" s="28">
        <f t="shared" si="15"/>
        <v>0.88376049204471252</v>
      </c>
      <c r="E524" s="9" t="str">
        <f t="shared" si="14"/>
        <v>B</v>
      </c>
    </row>
    <row r="525" spans="1:5" x14ac:dyDescent="0.25">
      <c r="A525" s="27" t="s">
        <v>485</v>
      </c>
      <c r="B525" s="28">
        <v>4.3724202641459958E-4</v>
      </c>
      <c r="D525" s="28">
        <f t="shared" si="15"/>
        <v>0.88419773407112712</v>
      </c>
      <c r="E525" s="9" t="str">
        <f t="shared" si="14"/>
        <v>B</v>
      </c>
    </row>
    <row r="526" spans="1:5" x14ac:dyDescent="0.25">
      <c r="A526" s="27" t="s">
        <v>181</v>
      </c>
      <c r="B526" s="28">
        <v>4.3324029303219236E-4</v>
      </c>
      <c r="D526" s="28">
        <f t="shared" si="15"/>
        <v>0.88463097436415927</v>
      </c>
      <c r="E526" s="9" t="str">
        <f t="shared" si="14"/>
        <v>B</v>
      </c>
    </row>
    <row r="527" spans="1:5" x14ac:dyDescent="0.25">
      <c r="A527" s="27" t="s">
        <v>609</v>
      </c>
      <c r="B527" s="28">
        <v>4.3176597020709497E-4</v>
      </c>
      <c r="D527" s="28">
        <f t="shared" si="15"/>
        <v>0.88506274033436638</v>
      </c>
      <c r="E527" s="9" t="str">
        <f t="shared" si="14"/>
        <v>B</v>
      </c>
    </row>
    <row r="528" spans="1:5" x14ac:dyDescent="0.25">
      <c r="A528" s="27" t="s">
        <v>84</v>
      </c>
      <c r="B528" s="28">
        <v>4.2818547191757271E-4</v>
      </c>
      <c r="D528" s="28">
        <f t="shared" si="15"/>
        <v>0.88549092580628397</v>
      </c>
      <c r="E528" s="9" t="str">
        <f t="shared" si="14"/>
        <v>B</v>
      </c>
    </row>
    <row r="529" spans="1:5" x14ac:dyDescent="0.25">
      <c r="A529" s="27">
        <v>1384</v>
      </c>
      <c r="B529" s="28">
        <v>4.2797485437113023E-4</v>
      </c>
      <c r="D529" s="28">
        <f t="shared" si="15"/>
        <v>0.88591890066065515</v>
      </c>
      <c r="E529" s="9" t="str">
        <f t="shared" si="14"/>
        <v>B</v>
      </c>
    </row>
    <row r="530" spans="1:5" x14ac:dyDescent="0.25">
      <c r="A530" s="27" t="s">
        <v>546</v>
      </c>
      <c r="B530" s="28">
        <v>4.2628991399959037E-4</v>
      </c>
      <c r="D530" s="28">
        <f t="shared" si="15"/>
        <v>0.88634519057465477</v>
      </c>
      <c r="E530" s="9" t="str">
        <f t="shared" si="14"/>
        <v>B</v>
      </c>
    </row>
    <row r="531" spans="1:5" x14ac:dyDescent="0.25">
      <c r="A531" s="27">
        <v>82000</v>
      </c>
      <c r="B531" s="28">
        <v>4.227094157100681E-4</v>
      </c>
      <c r="D531" s="28">
        <f t="shared" si="15"/>
        <v>0.88676789999036487</v>
      </c>
      <c r="E531" s="9" t="str">
        <f t="shared" ref="E531:E594" si="16">IF(D531&lt;80%,"A",IF(D531&lt;95%,"B","C"))</f>
        <v>B</v>
      </c>
    </row>
    <row r="532" spans="1:5" x14ac:dyDescent="0.25">
      <c r="A532" s="27" t="s">
        <v>124</v>
      </c>
      <c r="B532" s="28">
        <v>4.2081385779208571E-4</v>
      </c>
      <c r="D532" s="28">
        <f t="shared" ref="D532:D595" si="17">+B532+D531</f>
        <v>0.88718871384815701</v>
      </c>
      <c r="E532" s="9" t="str">
        <f t="shared" si="16"/>
        <v>B</v>
      </c>
    </row>
    <row r="533" spans="1:5" x14ac:dyDescent="0.25">
      <c r="A533" s="27">
        <v>860</v>
      </c>
      <c r="B533" s="28">
        <v>4.2070854901886449E-4</v>
      </c>
      <c r="D533" s="28">
        <f t="shared" si="17"/>
        <v>0.88760942239717588</v>
      </c>
      <c r="E533" s="9" t="str">
        <f t="shared" si="16"/>
        <v>B</v>
      </c>
    </row>
    <row r="534" spans="1:5" x14ac:dyDescent="0.25">
      <c r="A534" s="27" t="s">
        <v>713</v>
      </c>
      <c r="B534" s="28">
        <v>4.2049793147242202E-4</v>
      </c>
      <c r="D534" s="28">
        <f t="shared" si="17"/>
        <v>0.88802992032864836</v>
      </c>
      <c r="E534" s="9" t="str">
        <f t="shared" si="16"/>
        <v>B</v>
      </c>
    </row>
    <row r="535" spans="1:5" x14ac:dyDescent="0.25">
      <c r="A535" s="27" t="s">
        <v>572</v>
      </c>
      <c r="B535" s="28">
        <v>4.1912891742054584E-4</v>
      </c>
      <c r="D535" s="28">
        <f t="shared" si="17"/>
        <v>0.88844904924606893</v>
      </c>
      <c r="E535" s="9" t="str">
        <f t="shared" si="16"/>
        <v>B</v>
      </c>
    </row>
    <row r="536" spans="1:5" x14ac:dyDescent="0.25">
      <c r="A536" s="27" t="s">
        <v>206</v>
      </c>
      <c r="B536" s="28">
        <v>4.1891829987410336E-4</v>
      </c>
      <c r="D536" s="28">
        <f t="shared" si="17"/>
        <v>0.88886796754594299</v>
      </c>
      <c r="E536" s="9" t="str">
        <f t="shared" si="16"/>
        <v>B</v>
      </c>
    </row>
    <row r="537" spans="1:5" x14ac:dyDescent="0.25">
      <c r="A537" s="27" t="s">
        <v>497</v>
      </c>
      <c r="B537" s="28">
        <v>4.1702274195612102E-4</v>
      </c>
      <c r="D537" s="28">
        <f t="shared" si="17"/>
        <v>0.88928499028789909</v>
      </c>
      <c r="E537" s="9" t="str">
        <f t="shared" si="16"/>
        <v>B</v>
      </c>
    </row>
    <row r="538" spans="1:5" x14ac:dyDescent="0.25">
      <c r="A538" s="27" t="s">
        <v>349</v>
      </c>
      <c r="B538" s="28">
        <v>4.1618027177035106E-4</v>
      </c>
      <c r="D538" s="28">
        <f t="shared" si="17"/>
        <v>0.88970117055966946</v>
      </c>
      <c r="E538" s="9" t="str">
        <f t="shared" si="16"/>
        <v>B</v>
      </c>
    </row>
    <row r="539" spans="1:5" x14ac:dyDescent="0.25">
      <c r="A539" s="27" t="s">
        <v>303</v>
      </c>
      <c r="B539" s="28">
        <v>4.1417940507914745E-4</v>
      </c>
      <c r="D539" s="28">
        <f t="shared" si="17"/>
        <v>0.89011534996474861</v>
      </c>
      <c r="E539" s="9" t="str">
        <f t="shared" si="16"/>
        <v>B</v>
      </c>
    </row>
    <row r="540" spans="1:5" x14ac:dyDescent="0.25">
      <c r="A540" s="27" t="s">
        <v>645</v>
      </c>
      <c r="B540" s="28">
        <v>4.1344224366659876E-4</v>
      </c>
      <c r="D540" s="28">
        <f t="shared" si="17"/>
        <v>0.89052879220841519</v>
      </c>
      <c r="E540" s="9" t="str">
        <f t="shared" si="16"/>
        <v>B</v>
      </c>
    </row>
    <row r="541" spans="1:5" x14ac:dyDescent="0.25">
      <c r="A541" s="27" t="s">
        <v>703</v>
      </c>
      <c r="B541" s="28">
        <v>4.1217853838794384E-4</v>
      </c>
      <c r="D541" s="28">
        <f t="shared" si="17"/>
        <v>0.89094097074680312</v>
      </c>
      <c r="E541" s="9" t="str">
        <f t="shared" si="16"/>
        <v>B</v>
      </c>
    </row>
    <row r="542" spans="1:5" x14ac:dyDescent="0.25">
      <c r="A542" s="27" t="s">
        <v>254</v>
      </c>
      <c r="B542" s="28">
        <v>4.1133606820217388E-4</v>
      </c>
      <c r="D542" s="28">
        <f t="shared" si="17"/>
        <v>0.89135230681500532</v>
      </c>
      <c r="E542" s="9" t="str">
        <f t="shared" si="16"/>
        <v>B</v>
      </c>
    </row>
    <row r="543" spans="1:5" x14ac:dyDescent="0.25">
      <c r="A543" s="27" t="s">
        <v>709</v>
      </c>
      <c r="B543" s="28">
        <v>4.0986174537707649E-4</v>
      </c>
      <c r="D543" s="28">
        <f t="shared" si="17"/>
        <v>0.89176216856038237</v>
      </c>
      <c r="E543" s="9" t="str">
        <f t="shared" si="16"/>
        <v>B</v>
      </c>
    </row>
    <row r="544" spans="1:5" x14ac:dyDescent="0.25">
      <c r="A544" s="27" t="s">
        <v>731</v>
      </c>
      <c r="B544" s="28">
        <v>4.0944051028419154E-4</v>
      </c>
      <c r="D544" s="28">
        <f t="shared" si="17"/>
        <v>0.89217160907066662</v>
      </c>
      <c r="E544" s="9" t="str">
        <f t="shared" si="16"/>
        <v>B</v>
      </c>
    </row>
    <row r="545" spans="1:5" x14ac:dyDescent="0.25">
      <c r="A545" s="27">
        <v>583</v>
      </c>
      <c r="B545" s="28">
        <v>4.0586001199466928E-4</v>
      </c>
      <c r="D545" s="28">
        <f t="shared" si="17"/>
        <v>0.89257746908266133</v>
      </c>
      <c r="E545" s="9" t="str">
        <f t="shared" si="16"/>
        <v>B</v>
      </c>
    </row>
    <row r="546" spans="1:5" x14ac:dyDescent="0.25">
      <c r="A546" s="27" t="s">
        <v>830</v>
      </c>
      <c r="B546" s="28">
        <v>4.0533346812856306E-4</v>
      </c>
      <c r="D546" s="28">
        <f t="shared" si="17"/>
        <v>0.89298280255078988</v>
      </c>
      <c r="E546" s="9" t="str">
        <f t="shared" si="16"/>
        <v>B</v>
      </c>
    </row>
    <row r="547" spans="1:5" x14ac:dyDescent="0.25">
      <c r="A547" s="27" t="s">
        <v>243</v>
      </c>
      <c r="B547" s="28">
        <v>4.0417507162312941E-4</v>
      </c>
      <c r="D547" s="28">
        <f t="shared" si="17"/>
        <v>0.89338697762241304</v>
      </c>
      <c r="E547" s="9" t="str">
        <f t="shared" si="16"/>
        <v>B</v>
      </c>
    </row>
    <row r="548" spans="1:5" x14ac:dyDescent="0.25">
      <c r="A548" s="27" t="s">
        <v>137</v>
      </c>
      <c r="B548" s="28">
        <v>4.0417507162312941E-4</v>
      </c>
      <c r="D548" s="28">
        <f t="shared" si="17"/>
        <v>0.8937911526940362</v>
      </c>
      <c r="E548" s="9" t="str">
        <f t="shared" si="16"/>
        <v>B</v>
      </c>
    </row>
    <row r="549" spans="1:5" x14ac:dyDescent="0.25">
      <c r="A549" s="27">
        <v>3302</v>
      </c>
      <c r="B549" s="28">
        <v>4.0354321898380193E-4</v>
      </c>
      <c r="D549" s="28">
        <f t="shared" si="17"/>
        <v>0.89419469591302003</v>
      </c>
      <c r="E549" s="9" t="str">
        <f t="shared" si="16"/>
        <v>B</v>
      </c>
    </row>
    <row r="550" spans="1:5" x14ac:dyDescent="0.25">
      <c r="A550" s="27" t="s">
        <v>129</v>
      </c>
      <c r="B550" s="28">
        <v>4.0185827861226206E-4</v>
      </c>
      <c r="D550" s="28">
        <f t="shared" si="17"/>
        <v>0.89459655419163231</v>
      </c>
      <c r="E550" s="9" t="str">
        <f t="shared" si="16"/>
        <v>B</v>
      </c>
    </row>
    <row r="551" spans="1:5" x14ac:dyDescent="0.25">
      <c r="A551" s="27">
        <v>1036</v>
      </c>
      <c r="B551" s="28">
        <v>4.010158084264921E-4</v>
      </c>
      <c r="D551" s="28">
        <f t="shared" si="17"/>
        <v>0.89499757000005875</v>
      </c>
      <c r="E551" s="9" t="str">
        <f t="shared" si="16"/>
        <v>B</v>
      </c>
    </row>
    <row r="552" spans="1:5" x14ac:dyDescent="0.25">
      <c r="A552" s="27" t="s">
        <v>627</v>
      </c>
      <c r="B552" s="28">
        <v>3.9964679437461597E-4</v>
      </c>
      <c r="D552" s="28">
        <f t="shared" si="17"/>
        <v>0.8953972167944334</v>
      </c>
      <c r="E552" s="9" t="str">
        <f t="shared" si="16"/>
        <v>B</v>
      </c>
    </row>
    <row r="553" spans="1:5" x14ac:dyDescent="0.25">
      <c r="A553" s="27">
        <v>7154</v>
      </c>
      <c r="B553" s="28">
        <v>3.9743531013696984E-4</v>
      </c>
      <c r="D553" s="28">
        <f t="shared" si="17"/>
        <v>0.89579465210457032</v>
      </c>
      <c r="E553" s="9" t="str">
        <f t="shared" si="16"/>
        <v>B</v>
      </c>
    </row>
    <row r="554" spans="1:5" x14ac:dyDescent="0.25">
      <c r="A554" s="27" t="s">
        <v>265</v>
      </c>
      <c r="B554" s="28">
        <v>3.9627691363153619E-4</v>
      </c>
      <c r="D554" s="28">
        <f t="shared" si="17"/>
        <v>0.89619092901820185</v>
      </c>
      <c r="E554" s="9" t="str">
        <f t="shared" si="16"/>
        <v>B</v>
      </c>
    </row>
    <row r="555" spans="1:5" x14ac:dyDescent="0.25">
      <c r="A555" s="27" t="s">
        <v>344</v>
      </c>
      <c r="B555" s="28">
        <v>3.9385481184744763E-4</v>
      </c>
      <c r="D555" s="28">
        <f t="shared" si="17"/>
        <v>0.89658478383004925</v>
      </c>
      <c r="E555" s="9" t="str">
        <f t="shared" si="16"/>
        <v>B</v>
      </c>
    </row>
    <row r="556" spans="1:5" x14ac:dyDescent="0.25">
      <c r="A556" s="27" t="s">
        <v>765</v>
      </c>
      <c r="B556" s="28">
        <v>3.9332826798134141E-4</v>
      </c>
      <c r="D556" s="28">
        <f t="shared" si="17"/>
        <v>0.89697811209803058</v>
      </c>
      <c r="E556" s="9" t="str">
        <f t="shared" si="16"/>
        <v>B</v>
      </c>
    </row>
    <row r="557" spans="1:5" x14ac:dyDescent="0.25">
      <c r="A557" s="27" t="s">
        <v>289</v>
      </c>
      <c r="B557" s="28">
        <v>3.9206456270268649E-4</v>
      </c>
      <c r="D557" s="28">
        <f t="shared" si="17"/>
        <v>0.89737017666073327</v>
      </c>
      <c r="E557" s="9" t="str">
        <f t="shared" si="16"/>
        <v>B</v>
      </c>
    </row>
    <row r="558" spans="1:5" x14ac:dyDescent="0.25">
      <c r="A558" s="27" t="s">
        <v>732</v>
      </c>
      <c r="B558" s="28">
        <v>3.901690047847041E-4</v>
      </c>
      <c r="D558" s="28">
        <f t="shared" si="17"/>
        <v>0.89776034566551799</v>
      </c>
      <c r="E558" s="9" t="str">
        <f t="shared" si="16"/>
        <v>B</v>
      </c>
    </row>
    <row r="559" spans="1:5" x14ac:dyDescent="0.25">
      <c r="A559" s="27" t="s">
        <v>658</v>
      </c>
      <c r="B559" s="28">
        <v>3.8922122582571293E-4</v>
      </c>
      <c r="D559" s="28">
        <f t="shared" si="17"/>
        <v>0.89814956689134373</v>
      </c>
      <c r="E559" s="9" t="str">
        <f t="shared" si="16"/>
        <v>B</v>
      </c>
    </row>
    <row r="560" spans="1:5" x14ac:dyDescent="0.25">
      <c r="A560" s="27" t="s">
        <v>312</v>
      </c>
      <c r="B560" s="28">
        <v>3.8700974158806684E-4</v>
      </c>
      <c r="D560" s="28">
        <f t="shared" si="17"/>
        <v>0.89853657663293185</v>
      </c>
      <c r="E560" s="9" t="str">
        <f t="shared" si="16"/>
        <v>B</v>
      </c>
    </row>
    <row r="561" spans="1:5" x14ac:dyDescent="0.25">
      <c r="A561" s="27" t="s">
        <v>847</v>
      </c>
      <c r="B561" s="28">
        <v>3.866938152684031E-4</v>
      </c>
      <c r="D561" s="28">
        <f t="shared" si="17"/>
        <v>0.89892327044820031</v>
      </c>
      <c r="E561" s="9" t="str">
        <f t="shared" si="16"/>
        <v>B</v>
      </c>
    </row>
    <row r="562" spans="1:5" x14ac:dyDescent="0.25">
      <c r="A562" s="27">
        <v>5714</v>
      </c>
      <c r="B562" s="28">
        <v>3.8543010998974819E-4</v>
      </c>
      <c r="D562" s="28">
        <f t="shared" si="17"/>
        <v>0.89930870055819001</v>
      </c>
      <c r="E562" s="9" t="str">
        <f t="shared" si="16"/>
        <v>B</v>
      </c>
    </row>
    <row r="563" spans="1:5" x14ac:dyDescent="0.25">
      <c r="A563" s="27" t="s">
        <v>755</v>
      </c>
      <c r="B563" s="28">
        <v>3.8184961170022592E-4</v>
      </c>
      <c r="D563" s="28">
        <f t="shared" si="17"/>
        <v>0.89969055016989019</v>
      </c>
      <c r="E563" s="9" t="str">
        <f t="shared" si="16"/>
        <v>B</v>
      </c>
    </row>
    <row r="564" spans="1:5" x14ac:dyDescent="0.25">
      <c r="A564" s="27" t="s">
        <v>275</v>
      </c>
      <c r="B564" s="28">
        <v>3.8174430292700471E-4</v>
      </c>
      <c r="D564" s="28">
        <f t="shared" si="17"/>
        <v>0.90007229447281722</v>
      </c>
      <c r="E564" s="9" t="str">
        <f t="shared" si="16"/>
        <v>B</v>
      </c>
    </row>
    <row r="565" spans="1:5" x14ac:dyDescent="0.25">
      <c r="A565" s="27" t="s">
        <v>160</v>
      </c>
      <c r="B565" s="28">
        <v>3.7995405378224358E-4</v>
      </c>
      <c r="D565" s="28">
        <f t="shared" si="17"/>
        <v>0.90045224852659944</v>
      </c>
      <c r="E565" s="9" t="str">
        <f t="shared" si="16"/>
        <v>B</v>
      </c>
    </row>
    <row r="566" spans="1:5" x14ac:dyDescent="0.25">
      <c r="A566" s="27" t="s">
        <v>743</v>
      </c>
      <c r="B566" s="28">
        <v>3.7963812746257984E-4</v>
      </c>
      <c r="D566" s="28">
        <f t="shared" si="17"/>
        <v>0.900831886654062</v>
      </c>
      <c r="E566" s="9" t="str">
        <f t="shared" si="16"/>
        <v>B</v>
      </c>
    </row>
    <row r="567" spans="1:5" x14ac:dyDescent="0.25">
      <c r="A567" s="27" t="s">
        <v>466</v>
      </c>
      <c r="B567" s="28">
        <v>3.7911158359647362E-4</v>
      </c>
      <c r="D567" s="28">
        <f t="shared" si="17"/>
        <v>0.90121099823765849</v>
      </c>
      <c r="E567" s="9" t="str">
        <f t="shared" si="16"/>
        <v>B</v>
      </c>
    </row>
    <row r="568" spans="1:5" x14ac:dyDescent="0.25">
      <c r="A568" s="27" t="s">
        <v>592</v>
      </c>
      <c r="B568" s="28">
        <v>3.7574170285339389E-4</v>
      </c>
      <c r="D568" s="28">
        <f t="shared" si="17"/>
        <v>0.90158673994051186</v>
      </c>
      <c r="E568" s="9" t="str">
        <f t="shared" si="16"/>
        <v>B</v>
      </c>
    </row>
    <row r="569" spans="1:5" x14ac:dyDescent="0.25">
      <c r="A569" s="27" t="s">
        <v>94</v>
      </c>
      <c r="B569" s="28">
        <v>3.7542577653373014E-4</v>
      </c>
      <c r="D569" s="28">
        <f t="shared" si="17"/>
        <v>0.90196216571704557</v>
      </c>
      <c r="E569" s="9" t="str">
        <f t="shared" si="16"/>
        <v>B</v>
      </c>
    </row>
    <row r="570" spans="1:5" x14ac:dyDescent="0.25">
      <c r="A570" s="27">
        <v>1385</v>
      </c>
      <c r="B570" s="28">
        <v>3.751098502140664E-4</v>
      </c>
      <c r="D570" s="28">
        <f t="shared" si="17"/>
        <v>0.90233727556725962</v>
      </c>
      <c r="E570" s="9" t="str">
        <f t="shared" si="16"/>
        <v>B</v>
      </c>
    </row>
    <row r="571" spans="1:5" x14ac:dyDescent="0.25">
      <c r="A571" s="27" t="s">
        <v>374</v>
      </c>
      <c r="B571" s="28">
        <v>3.7300367474964153E-4</v>
      </c>
      <c r="D571" s="28">
        <f t="shared" si="17"/>
        <v>0.90271027924200931</v>
      </c>
      <c r="E571" s="9" t="str">
        <f t="shared" si="16"/>
        <v>B</v>
      </c>
    </row>
    <row r="572" spans="1:5" x14ac:dyDescent="0.25">
      <c r="A572" s="27" t="s">
        <v>308</v>
      </c>
      <c r="B572" s="28">
        <v>3.7216120456387162E-4</v>
      </c>
      <c r="D572" s="28">
        <f t="shared" si="17"/>
        <v>0.90308244044657315</v>
      </c>
      <c r="E572" s="9" t="str">
        <f t="shared" si="16"/>
        <v>B</v>
      </c>
    </row>
    <row r="573" spans="1:5" x14ac:dyDescent="0.25">
      <c r="A573" s="27" t="s">
        <v>32</v>
      </c>
      <c r="B573" s="28">
        <v>3.696337940065618E-4</v>
      </c>
      <c r="D573" s="28">
        <f t="shared" si="17"/>
        <v>0.90345207424057972</v>
      </c>
      <c r="E573" s="9" t="str">
        <f t="shared" si="16"/>
        <v>B</v>
      </c>
    </row>
    <row r="574" spans="1:5" x14ac:dyDescent="0.25">
      <c r="A574" s="27" t="s">
        <v>24</v>
      </c>
      <c r="B574" s="28">
        <v>3.696337940065618E-4</v>
      </c>
      <c r="D574" s="28">
        <f t="shared" si="17"/>
        <v>0.90382170803458628</v>
      </c>
      <c r="E574" s="9" t="str">
        <f t="shared" si="16"/>
        <v>B</v>
      </c>
    </row>
    <row r="575" spans="1:5" x14ac:dyDescent="0.25">
      <c r="A575" s="27" t="s">
        <v>735</v>
      </c>
      <c r="B575" s="28">
        <v>3.6879132382079184E-4</v>
      </c>
      <c r="D575" s="28">
        <f t="shared" si="17"/>
        <v>0.90419049935840712</v>
      </c>
      <c r="E575" s="9" t="str">
        <f t="shared" si="16"/>
        <v>B</v>
      </c>
    </row>
    <row r="576" spans="1:5" x14ac:dyDescent="0.25">
      <c r="A576" s="27">
        <v>861</v>
      </c>
      <c r="B576" s="28">
        <v>3.6837008872790688E-4</v>
      </c>
      <c r="D576" s="28">
        <f t="shared" si="17"/>
        <v>0.90455886944713504</v>
      </c>
      <c r="E576" s="9" t="str">
        <f t="shared" si="16"/>
        <v>B</v>
      </c>
    </row>
    <row r="577" spans="1:5" x14ac:dyDescent="0.25">
      <c r="A577" s="27">
        <v>634</v>
      </c>
      <c r="B577" s="28">
        <v>3.6837008872790688E-4</v>
      </c>
      <c r="D577" s="28">
        <f t="shared" si="17"/>
        <v>0.90492723953586296</v>
      </c>
      <c r="E577" s="9" t="str">
        <f t="shared" si="16"/>
        <v>B</v>
      </c>
    </row>
    <row r="578" spans="1:5" x14ac:dyDescent="0.25">
      <c r="A578" s="27" t="s">
        <v>292</v>
      </c>
      <c r="B578" s="28">
        <v>3.6710638344925197E-4</v>
      </c>
      <c r="D578" s="28">
        <f t="shared" si="17"/>
        <v>0.90529434591931224</v>
      </c>
      <c r="E578" s="9" t="str">
        <f t="shared" si="16"/>
        <v>B</v>
      </c>
    </row>
    <row r="579" spans="1:5" x14ac:dyDescent="0.25">
      <c r="A579" s="27" t="s">
        <v>66</v>
      </c>
      <c r="B579" s="28">
        <v>3.6626391326348201E-4</v>
      </c>
      <c r="D579" s="28">
        <f t="shared" si="17"/>
        <v>0.90566060983257568</v>
      </c>
      <c r="E579" s="9" t="str">
        <f t="shared" si="16"/>
        <v>B</v>
      </c>
    </row>
    <row r="580" spans="1:5" x14ac:dyDescent="0.25">
      <c r="A580" s="27" t="s">
        <v>737</v>
      </c>
      <c r="B580" s="28">
        <v>3.6015600441664997E-4</v>
      </c>
      <c r="D580" s="28">
        <f t="shared" si="17"/>
        <v>0.90602076583699231</v>
      </c>
      <c r="E580" s="9" t="str">
        <f t="shared" si="16"/>
        <v>B</v>
      </c>
    </row>
    <row r="581" spans="1:5" x14ac:dyDescent="0.25">
      <c r="A581" s="27" t="s">
        <v>476</v>
      </c>
      <c r="B581" s="28">
        <v>3.5994538687020744E-4</v>
      </c>
      <c r="D581" s="28">
        <f t="shared" si="17"/>
        <v>0.90638071122386255</v>
      </c>
      <c r="E581" s="9" t="str">
        <f t="shared" si="16"/>
        <v>B</v>
      </c>
    </row>
    <row r="582" spans="1:5" x14ac:dyDescent="0.25">
      <c r="A582" s="27" t="s">
        <v>581</v>
      </c>
      <c r="B582" s="28">
        <v>3.5973476932376497E-4</v>
      </c>
      <c r="D582" s="28">
        <f t="shared" si="17"/>
        <v>0.90674044599318626</v>
      </c>
      <c r="E582" s="9" t="str">
        <f t="shared" si="16"/>
        <v>B</v>
      </c>
    </row>
    <row r="583" spans="1:5" x14ac:dyDescent="0.25">
      <c r="A583" s="27" t="s">
        <v>522</v>
      </c>
      <c r="B583" s="28">
        <v>3.5973476932376497E-4</v>
      </c>
      <c r="D583" s="28">
        <f t="shared" si="17"/>
        <v>0.90710018076250998</v>
      </c>
      <c r="E583" s="9" t="str">
        <f t="shared" si="16"/>
        <v>B</v>
      </c>
    </row>
    <row r="584" spans="1:5" x14ac:dyDescent="0.25">
      <c r="A584" s="27">
        <v>9596</v>
      </c>
      <c r="B584" s="28">
        <v>3.5910291668443754E-4</v>
      </c>
      <c r="D584" s="28">
        <f t="shared" si="17"/>
        <v>0.90745928367919437</v>
      </c>
      <c r="E584" s="9" t="str">
        <f t="shared" si="16"/>
        <v>B</v>
      </c>
    </row>
    <row r="585" spans="1:5" x14ac:dyDescent="0.25">
      <c r="A585" s="27" t="s">
        <v>733</v>
      </c>
      <c r="B585" s="28">
        <v>3.5731266753967641E-4</v>
      </c>
      <c r="D585" s="28">
        <f t="shared" si="17"/>
        <v>0.90781659634673406</v>
      </c>
      <c r="E585" s="9" t="str">
        <f t="shared" si="16"/>
        <v>B</v>
      </c>
    </row>
    <row r="586" spans="1:5" x14ac:dyDescent="0.25">
      <c r="A586" s="27" t="s">
        <v>583</v>
      </c>
      <c r="B586" s="28">
        <v>3.5678612367357019E-4</v>
      </c>
      <c r="D586" s="28">
        <f t="shared" si="17"/>
        <v>0.90817338247040769</v>
      </c>
      <c r="E586" s="9" t="str">
        <f t="shared" si="16"/>
        <v>B</v>
      </c>
    </row>
    <row r="587" spans="1:5" x14ac:dyDescent="0.25">
      <c r="A587" s="27" t="s">
        <v>222</v>
      </c>
      <c r="B587" s="28">
        <v>3.5594365348780023E-4</v>
      </c>
      <c r="D587" s="28">
        <f t="shared" si="17"/>
        <v>0.90852932612389548</v>
      </c>
      <c r="E587" s="9" t="str">
        <f t="shared" si="16"/>
        <v>B</v>
      </c>
    </row>
    <row r="588" spans="1:5" x14ac:dyDescent="0.25">
      <c r="A588" s="27" t="s">
        <v>865</v>
      </c>
      <c r="B588" s="28">
        <v>3.5257377274472049E-4</v>
      </c>
      <c r="D588" s="28">
        <f t="shared" si="17"/>
        <v>0.90888189989664014</v>
      </c>
      <c r="E588" s="9" t="str">
        <f t="shared" si="16"/>
        <v>B</v>
      </c>
    </row>
    <row r="589" spans="1:5" x14ac:dyDescent="0.25">
      <c r="A589" s="27" t="s">
        <v>318</v>
      </c>
      <c r="B589" s="28">
        <v>3.5257377274472049E-4</v>
      </c>
      <c r="D589" s="28">
        <f t="shared" si="17"/>
        <v>0.90923447366938481</v>
      </c>
      <c r="E589" s="9" t="str">
        <f t="shared" si="16"/>
        <v>B</v>
      </c>
    </row>
    <row r="590" spans="1:5" x14ac:dyDescent="0.25">
      <c r="A590" s="27">
        <v>1207</v>
      </c>
      <c r="B590" s="28">
        <v>3.5257377274472049E-4</v>
      </c>
      <c r="D590" s="28">
        <f t="shared" si="17"/>
        <v>0.90958704744212948</v>
      </c>
      <c r="E590" s="9" t="str">
        <f t="shared" si="16"/>
        <v>B</v>
      </c>
    </row>
    <row r="591" spans="1:5" x14ac:dyDescent="0.25">
      <c r="A591" s="27" t="s">
        <v>57</v>
      </c>
      <c r="B591" s="28">
        <v>3.5225784642505675E-4</v>
      </c>
      <c r="D591" s="28">
        <f t="shared" si="17"/>
        <v>0.90993930528855449</v>
      </c>
      <c r="E591" s="9" t="str">
        <f t="shared" si="16"/>
        <v>B</v>
      </c>
    </row>
    <row r="592" spans="1:5" x14ac:dyDescent="0.25">
      <c r="A592" s="27" t="s">
        <v>488</v>
      </c>
      <c r="B592" s="28">
        <v>3.5088883237318057E-4</v>
      </c>
      <c r="D592" s="28">
        <f t="shared" si="17"/>
        <v>0.91029019412092771</v>
      </c>
      <c r="E592" s="9" t="str">
        <f t="shared" si="16"/>
        <v>B</v>
      </c>
    </row>
    <row r="593" spans="1:5" x14ac:dyDescent="0.25">
      <c r="A593" s="27">
        <v>6501</v>
      </c>
      <c r="B593" s="28">
        <v>3.4878265690875575E-4</v>
      </c>
      <c r="D593" s="28">
        <f t="shared" si="17"/>
        <v>0.91063897677783645</v>
      </c>
      <c r="E593" s="9" t="str">
        <f t="shared" si="16"/>
        <v>B</v>
      </c>
    </row>
    <row r="594" spans="1:5" x14ac:dyDescent="0.25">
      <c r="A594" s="27">
        <v>5708</v>
      </c>
      <c r="B594" s="28">
        <v>3.4878265690875575E-4</v>
      </c>
      <c r="D594" s="28">
        <f t="shared" si="17"/>
        <v>0.91098775943474519</v>
      </c>
      <c r="E594" s="9" t="str">
        <f t="shared" si="16"/>
        <v>B</v>
      </c>
    </row>
    <row r="595" spans="1:5" x14ac:dyDescent="0.25">
      <c r="A595" s="27" t="s">
        <v>884</v>
      </c>
      <c r="B595" s="28">
        <v>3.4815080426942827E-4</v>
      </c>
      <c r="D595" s="28">
        <f t="shared" si="17"/>
        <v>0.91133591023901461</v>
      </c>
      <c r="E595" s="9" t="str">
        <f t="shared" ref="E595:E658" si="18">IF(D595&lt;80%,"A",IF(D595&lt;95%,"B","C"))</f>
        <v>B</v>
      </c>
    </row>
    <row r="596" spans="1:5" x14ac:dyDescent="0.25">
      <c r="A596" s="27" t="s">
        <v>441</v>
      </c>
      <c r="B596" s="28">
        <v>3.4520215861923349E-4</v>
      </c>
      <c r="D596" s="28">
        <f t="shared" ref="D596:D659" si="19">+B596+D595</f>
        <v>0.91168111239763383</v>
      </c>
      <c r="E596" s="9" t="str">
        <f t="shared" si="18"/>
        <v>B</v>
      </c>
    </row>
    <row r="597" spans="1:5" x14ac:dyDescent="0.25">
      <c r="A597" s="27" t="s">
        <v>372</v>
      </c>
      <c r="B597" s="28">
        <v>3.4499154107279101E-4</v>
      </c>
      <c r="D597" s="28">
        <f t="shared" si="19"/>
        <v>0.91202610393870664</v>
      </c>
      <c r="E597" s="9" t="str">
        <f t="shared" si="18"/>
        <v>B</v>
      </c>
    </row>
    <row r="598" spans="1:5" x14ac:dyDescent="0.25">
      <c r="A598" s="27" t="s">
        <v>561</v>
      </c>
      <c r="B598" s="28">
        <v>3.4499154107279101E-4</v>
      </c>
      <c r="D598" s="28">
        <f t="shared" si="19"/>
        <v>0.91237109547977946</v>
      </c>
      <c r="E598" s="9" t="str">
        <f t="shared" si="18"/>
        <v>B</v>
      </c>
    </row>
    <row r="599" spans="1:5" x14ac:dyDescent="0.25">
      <c r="A599" s="27" t="s">
        <v>873</v>
      </c>
      <c r="B599" s="28">
        <v>3.4499154107279101E-4</v>
      </c>
      <c r="D599" s="28">
        <f t="shared" si="19"/>
        <v>0.91271608702085227</v>
      </c>
      <c r="E599" s="9" t="str">
        <f t="shared" si="18"/>
        <v>B</v>
      </c>
    </row>
    <row r="600" spans="1:5" x14ac:dyDescent="0.25">
      <c r="A600" s="27">
        <v>80325</v>
      </c>
      <c r="B600" s="28">
        <v>3.4414907088702105E-4</v>
      </c>
      <c r="D600" s="28">
        <f t="shared" si="19"/>
        <v>0.91306023609173925</v>
      </c>
      <c r="E600" s="9" t="str">
        <f t="shared" si="18"/>
        <v>B</v>
      </c>
    </row>
    <row r="601" spans="1:5" x14ac:dyDescent="0.25">
      <c r="A601" s="27" t="s">
        <v>335</v>
      </c>
      <c r="B601" s="28">
        <v>3.4288536560836614E-4</v>
      </c>
      <c r="D601" s="28">
        <f t="shared" si="19"/>
        <v>0.91340312145734759</v>
      </c>
      <c r="E601" s="9" t="str">
        <f t="shared" si="18"/>
        <v>B</v>
      </c>
    </row>
    <row r="602" spans="1:5" x14ac:dyDescent="0.25">
      <c r="A602" s="27">
        <v>1739</v>
      </c>
      <c r="B602" s="28">
        <v>3.4120042523682627E-4</v>
      </c>
      <c r="D602" s="28">
        <f t="shared" si="19"/>
        <v>0.91374432188258436</v>
      </c>
      <c r="E602" s="9" t="str">
        <f t="shared" si="18"/>
        <v>B</v>
      </c>
    </row>
    <row r="603" spans="1:5" x14ac:dyDescent="0.25">
      <c r="A603" s="27" t="s">
        <v>321</v>
      </c>
      <c r="B603" s="28">
        <v>3.3835708835985271E-4</v>
      </c>
      <c r="D603" s="28">
        <f t="shared" si="19"/>
        <v>0.9140826789709442</v>
      </c>
      <c r="E603" s="9" t="str">
        <f t="shared" si="18"/>
        <v>B</v>
      </c>
    </row>
    <row r="604" spans="1:5" x14ac:dyDescent="0.25">
      <c r="A604" s="27" t="s">
        <v>185</v>
      </c>
      <c r="B604" s="28">
        <v>3.3614560412220662E-4</v>
      </c>
      <c r="D604" s="28">
        <f t="shared" si="19"/>
        <v>0.9144188245750664</v>
      </c>
      <c r="E604" s="9" t="str">
        <f t="shared" si="18"/>
        <v>B</v>
      </c>
    </row>
    <row r="605" spans="1:5" x14ac:dyDescent="0.25">
      <c r="A605" s="27" t="s">
        <v>46</v>
      </c>
      <c r="B605" s="28">
        <v>3.3614560412220662E-4</v>
      </c>
      <c r="D605" s="28">
        <f t="shared" si="19"/>
        <v>0.91475497017918861</v>
      </c>
      <c r="E605" s="9" t="str">
        <f t="shared" si="18"/>
        <v>B</v>
      </c>
    </row>
    <row r="606" spans="1:5" x14ac:dyDescent="0.25">
      <c r="A606" s="27" t="s">
        <v>539</v>
      </c>
      <c r="B606" s="28">
        <v>3.3593498657576414E-4</v>
      </c>
      <c r="D606" s="28">
        <f t="shared" si="19"/>
        <v>0.91509090516576441</v>
      </c>
      <c r="E606" s="9" t="str">
        <f t="shared" si="18"/>
        <v>B</v>
      </c>
    </row>
    <row r="607" spans="1:5" x14ac:dyDescent="0.25">
      <c r="A607" s="27" t="s">
        <v>585</v>
      </c>
      <c r="B607" s="28">
        <v>3.3530313393643666E-4</v>
      </c>
      <c r="D607" s="28">
        <f t="shared" si="19"/>
        <v>0.91542620829970089</v>
      </c>
      <c r="E607" s="9" t="str">
        <f t="shared" si="18"/>
        <v>B</v>
      </c>
    </row>
    <row r="608" spans="1:5" x14ac:dyDescent="0.25">
      <c r="A608" s="27" t="s">
        <v>443</v>
      </c>
      <c r="B608" s="28">
        <v>3.3488189884355171E-4</v>
      </c>
      <c r="D608" s="28">
        <f t="shared" si="19"/>
        <v>0.91576109019854446</v>
      </c>
      <c r="E608" s="9" t="str">
        <f t="shared" si="18"/>
        <v>B</v>
      </c>
    </row>
    <row r="609" spans="1:5" x14ac:dyDescent="0.25">
      <c r="A609" s="27" t="s">
        <v>803</v>
      </c>
      <c r="B609" s="28">
        <v>3.3425004620422428E-4</v>
      </c>
      <c r="D609" s="28">
        <f t="shared" si="19"/>
        <v>0.9160953402447487</v>
      </c>
      <c r="E609" s="9" t="str">
        <f t="shared" si="18"/>
        <v>B</v>
      </c>
    </row>
    <row r="610" spans="1:5" x14ac:dyDescent="0.25">
      <c r="A610" s="27" t="s">
        <v>596</v>
      </c>
      <c r="B610" s="28">
        <v>3.321438707397994E-4</v>
      </c>
      <c r="D610" s="28">
        <f t="shared" si="19"/>
        <v>0.91642748411548847</v>
      </c>
      <c r="E610" s="9" t="str">
        <f t="shared" si="18"/>
        <v>B</v>
      </c>
    </row>
    <row r="611" spans="1:5" x14ac:dyDescent="0.25">
      <c r="A611" s="27" t="s">
        <v>644</v>
      </c>
      <c r="B611" s="28">
        <v>3.2856337245027714E-4</v>
      </c>
      <c r="D611" s="28">
        <f t="shared" si="19"/>
        <v>0.91675604748793871</v>
      </c>
      <c r="E611" s="9" t="str">
        <f t="shared" si="18"/>
        <v>B</v>
      </c>
    </row>
    <row r="612" spans="1:5" x14ac:dyDescent="0.25">
      <c r="A612" s="27" t="s">
        <v>643</v>
      </c>
      <c r="B612" s="28">
        <v>3.2856337245027714E-4</v>
      </c>
      <c r="D612" s="28">
        <f t="shared" si="19"/>
        <v>0.91708461086038895</v>
      </c>
      <c r="E612" s="9" t="str">
        <f t="shared" si="18"/>
        <v>B</v>
      </c>
    </row>
    <row r="613" spans="1:5" x14ac:dyDescent="0.25">
      <c r="A613" s="27" t="s">
        <v>544</v>
      </c>
      <c r="B613" s="28">
        <v>3.2761559349128597E-4</v>
      </c>
      <c r="D613" s="28">
        <f t="shared" si="19"/>
        <v>0.91741222645388021</v>
      </c>
      <c r="E613" s="9" t="str">
        <f t="shared" si="18"/>
        <v>B</v>
      </c>
    </row>
    <row r="614" spans="1:5" x14ac:dyDescent="0.25">
      <c r="A614" s="27" t="s">
        <v>385</v>
      </c>
      <c r="B614" s="28">
        <v>3.2540410925363988E-4</v>
      </c>
      <c r="D614" s="28">
        <f t="shared" si="19"/>
        <v>0.91773763056313384</v>
      </c>
      <c r="E614" s="9" t="str">
        <f t="shared" si="18"/>
        <v>B</v>
      </c>
    </row>
    <row r="615" spans="1:5" x14ac:dyDescent="0.25">
      <c r="A615" s="27" t="s">
        <v>604</v>
      </c>
      <c r="B615" s="28">
        <v>3.2519349170719741E-4</v>
      </c>
      <c r="D615" s="28">
        <f t="shared" si="19"/>
        <v>0.91806282405484108</v>
      </c>
      <c r="E615" s="9" t="str">
        <f t="shared" si="18"/>
        <v>B</v>
      </c>
    </row>
    <row r="616" spans="1:5" x14ac:dyDescent="0.25">
      <c r="A616" s="27">
        <v>3502</v>
      </c>
      <c r="B616" s="28">
        <v>3.2308731624277253E-4</v>
      </c>
      <c r="D616" s="28">
        <f t="shared" si="19"/>
        <v>0.91838591137108383</v>
      </c>
      <c r="E616" s="9" t="str">
        <f t="shared" si="18"/>
        <v>B</v>
      </c>
    </row>
    <row r="617" spans="1:5" x14ac:dyDescent="0.25">
      <c r="A617" s="27" t="s">
        <v>107</v>
      </c>
      <c r="B617" s="28">
        <v>3.2287669869633006E-4</v>
      </c>
      <c r="D617" s="28">
        <f t="shared" si="19"/>
        <v>0.91870878806978018</v>
      </c>
      <c r="E617" s="9" t="str">
        <f t="shared" si="18"/>
        <v>B</v>
      </c>
    </row>
    <row r="618" spans="1:5" x14ac:dyDescent="0.25">
      <c r="A618" s="27" t="s">
        <v>6</v>
      </c>
      <c r="B618" s="28">
        <v>3.2150768464445388E-4</v>
      </c>
      <c r="D618" s="28">
        <f t="shared" si="19"/>
        <v>0.91903029575442463</v>
      </c>
      <c r="E618" s="9" t="str">
        <f t="shared" si="18"/>
        <v>B</v>
      </c>
    </row>
    <row r="619" spans="1:5" x14ac:dyDescent="0.25">
      <c r="A619" s="27" t="s">
        <v>146</v>
      </c>
      <c r="B619" s="28">
        <v>3.1813780390137415E-4</v>
      </c>
      <c r="D619" s="28">
        <f t="shared" si="19"/>
        <v>0.91934843355832596</v>
      </c>
      <c r="E619" s="9" t="str">
        <f t="shared" si="18"/>
        <v>B</v>
      </c>
    </row>
    <row r="620" spans="1:5" x14ac:dyDescent="0.25">
      <c r="A620" s="27">
        <v>5716</v>
      </c>
      <c r="B620" s="28">
        <v>3.1697940739594044E-4</v>
      </c>
      <c r="D620" s="28">
        <f t="shared" si="19"/>
        <v>0.91966541296572191</v>
      </c>
      <c r="E620" s="9" t="str">
        <f t="shared" si="18"/>
        <v>B</v>
      </c>
    </row>
    <row r="621" spans="1:5" x14ac:dyDescent="0.25">
      <c r="A621" s="27">
        <v>2510</v>
      </c>
      <c r="B621" s="28">
        <v>3.1624224598339175E-4</v>
      </c>
      <c r="D621" s="28">
        <f t="shared" si="19"/>
        <v>0.91998165521170527</v>
      </c>
      <c r="E621" s="9" t="str">
        <f t="shared" si="18"/>
        <v>B</v>
      </c>
    </row>
    <row r="622" spans="1:5" x14ac:dyDescent="0.25">
      <c r="A622" s="27" t="s">
        <v>870</v>
      </c>
      <c r="B622" s="28">
        <v>3.1066088100266588E-4</v>
      </c>
      <c r="D622" s="28">
        <f t="shared" si="19"/>
        <v>0.9202923160927079</v>
      </c>
      <c r="E622" s="9" t="str">
        <f t="shared" si="18"/>
        <v>B</v>
      </c>
    </row>
    <row r="623" spans="1:5" x14ac:dyDescent="0.25">
      <c r="A623" s="27" t="s">
        <v>559</v>
      </c>
      <c r="B623" s="28">
        <v>3.0834408799179853E-4</v>
      </c>
      <c r="D623" s="28">
        <f t="shared" si="19"/>
        <v>0.92060066018069975</v>
      </c>
      <c r="E623" s="9" t="str">
        <f t="shared" si="18"/>
        <v>B</v>
      </c>
    </row>
    <row r="624" spans="1:5" x14ac:dyDescent="0.25">
      <c r="A624" s="27">
        <v>425</v>
      </c>
      <c r="B624" s="28">
        <v>3.0813347044535605E-4</v>
      </c>
      <c r="D624" s="28">
        <f t="shared" si="19"/>
        <v>0.92090879365114509</v>
      </c>
      <c r="E624" s="9" t="str">
        <f t="shared" si="18"/>
        <v>B</v>
      </c>
    </row>
    <row r="625" spans="1:5" x14ac:dyDescent="0.25">
      <c r="A625" s="27" t="s">
        <v>753</v>
      </c>
      <c r="B625" s="28">
        <v>3.0781754412569236E-4</v>
      </c>
      <c r="D625" s="28">
        <f t="shared" si="19"/>
        <v>0.92121661119527076</v>
      </c>
      <c r="E625" s="9" t="str">
        <f t="shared" si="18"/>
        <v>B</v>
      </c>
    </row>
    <row r="626" spans="1:5" x14ac:dyDescent="0.25">
      <c r="A626" s="27">
        <v>10062</v>
      </c>
      <c r="B626" s="28">
        <v>3.0781754412569236E-4</v>
      </c>
      <c r="D626" s="28">
        <f t="shared" si="19"/>
        <v>0.92152442873939644</v>
      </c>
      <c r="E626" s="9" t="str">
        <f t="shared" si="18"/>
        <v>B</v>
      </c>
    </row>
    <row r="627" spans="1:5" x14ac:dyDescent="0.25">
      <c r="A627" s="27" t="s">
        <v>307</v>
      </c>
      <c r="B627" s="28">
        <v>3.0760692657924983E-4</v>
      </c>
      <c r="D627" s="28">
        <f t="shared" si="19"/>
        <v>0.92183203566597571</v>
      </c>
      <c r="E627" s="9" t="str">
        <f t="shared" si="18"/>
        <v>B</v>
      </c>
    </row>
    <row r="628" spans="1:5" x14ac:dyDescent="0.25">
      <c r="A628" s="27" t="s">
        <v>18</v>
      </c>
      <c r="B628" s="28">
        <v>3.0613260375415244E-4</v>
      </c>
      <c r="D628" s="28">
        <f t="shared" si="19"/>
        <v>0.92213816826972983</v>
      </c>
      <c r="E628" s="9" t="str">
        <f t="shared" si="18"/>
        <v>B</v>
      </c>
    </row>
    <row r="629" spans="1:5" x14ac:dyDescent="0.25">
      <c r="A629" s="27" t="s">
        <v>863</v>
      </c>
      <c r="B629" s="28">
        <v>3.0581667743448875E-4</v>
      </c>
      <c r="D629" s="28">
        <f t="shared" si="19"/>
        <v>0.92244398494716429</v>
      </c>
      <c r="E629" s="9" t="str">
        <f t="shared" si="18"/>
        <v>B</v>
      </c>
    </row>
    <row r="630" spans="1:5" x14ac:dyDescent="0.25">
      <c r="A630" s="27" t="s">
        <v>899</v>
      </c>
      <c r="B630" s="28">
        <v>3.0581667743448875E-4</v>
      </c>
      <c r="D630" s="28">
        <f t="shared" si="19"/>
        <v>0.92274980162459874</v>
      </c>
      <c r="E630" s="9" t="str">
        <f t="shared" si="18"/>
        <v>B</v>
      </c>
    </row>
    <row r="631" spans="1:5" x14ac:dyDescent="0.25">
      <c r="A631" s="27" t="s">
        <v>401</v>
      </c>
      <c r="B631" s="28">
        <v>3.0328926687717893E-4</v>
      </c>
      <c r="D631" s="28">
        <f t="shared" si="19"/>
        <v>0.92305309089147591</v>
      </c>
      <c r="E631" s="9" t="str">
        <f t="shared" si="18"/>
        <v>B</v>
      </c>
    </row>
    <row r="632" spans="1:5" x14ac:dyDescent="0.25">
      <c r="A632" s="27">
        <v>3301</v>
      </c>
      <c r="B632" s="28">
        <v>3.0265741423785144E-4</v>
      </c>
      <c r="D632" s="28">
        <f t="shared" si="19"/>
        <v>0.92335574830571376</v>
      </c>
      <c r="E632" s="9" t="str">
        <f t="shared" si="18"/>
        <v>B</v>
      </c>
    </row>
    <row r="633" spans="1:5" x14ac:dyDescent="0.25">
      <c r="A633" s="27">
        <v>436</v>
      </c>
      <c r="B633" s="28">
        <v>3.0202556159852401E-4</v>
      </c>
      <c r="D633" s="28">
        <f t="shared" si="19"/>
        <v>0.92365777386731229</v>
      </c>
      <c r="E633" s="9" t="str">
        <f t="shared" si="18"/>
        <v>B</v>
      </c>
    </row>
    <row r="634" spans="1:5" x14ac:dyDescent="0.25">
      <c r="A634" s="27">
        <v>434</v>
      </c>
      <c r="B634" s="28">
        <v>3.0118309141275405E-4</v>
      </c>
      <c r="D634" s="28">
        <f t="shared" si="19"/>
        <v>0.9239589569587251</v>
      </c>
      <c r="E634" s="9" t="str">
        <f t="shared" si="18"/>
        <v>B</v>
      </c>
    </row>
    <row r="635" spans="1:5" x14ac:dyDescent="0.25">
      <c r="A635" s="27" t="s">
        <v>100</v>
      </c>
      <c r="B635" s="28">
        <v>3.007618563198691E-4</v>
      </c>
      <c r="D635" s="28">
        <f t="shared" si="19"/>
        <v>0.92425971881504498</v>
      </c>
      <c r="E635" s="9" t="str">
        <f t="shared" si="18"/>
        <v>B</v>
      </c>
    </row>
    <row r="636" spans="1:5" x14ac:dyDescent="0.25">
      <c r="A636" s="27" t="s">
        <v>862</v>
      </c>
      <c r="B636" s="28">
        <v>2.9581234397847066E-4</v>
      </c>
      <c r="D636" s="28">
        <f t="shared" si="19"/>
        <v>0.92455553115902345</v>
      </c>
      <c r="E636" s="9" t="str">
        <f t="shared" si="18"/>
        <v>B</v>
      </c>
    </row>
    <row r="637" spans="1:5" x14ac:dyDescent="0.25">
      <c r="A637" s="27" t="s">
        <v>569</v>
      </c>
      <c r="B637" s="28">
        <v>2.9570703520524945E-4</v>
      </c>
      <c r="D637" s="28">
        <f t="shared" si="19"/>
        <v>0.92485123819422865</v>
      </c>
      <c r="E637" s="9" t="str">
        <f t="shared" si="18"/>
        <v>B</v>
      </c>
    </row>
    <row r="638" spans="1:5" x14ac:dyDescent="0.25">
      <c r="A638" s="27" t="s">
        <v>236</v>
      </c>
      <c r="B638" s="28">
        <v>2.9539110888558571E-4</v>
      </c>
      <c r="D638" s="28">
        <f t="shared" si="19"/>
        <v>0.9251466293031142</v>
      </c>
      <c r="E638" s="9" t="str">
        <f t="shared" si="18"/>
        <v>B</v>
      </c>
    </row>
    <row r="639" spans="1:5" x14ac:dyDescent="0.25">
      <c r="A639" s="27" t="s">
        <v>294</v>
      </c>
      <c r="B639" s="28">
        <v>2.9486456501947949E-4</v>
      </c>
      <c r="D639" s="28">
        <f t="shared" si="19"/>
        <v>0.92544149386813368</v>
      </c>
      <c r="E639" s="9" t="str">
        <f t="shared" si="18"/>
        <v>B</v>
      </c>
    </row>
    <row r="640" spans="1:5" x14ac:dyDescent="0.25">
      <c r="A640" s="27">
        <v>658</v>
      </c>
      <c r="B640" s="28">
        <v>2.9465394747303701E-4</v>
      </c>
      <c r="D640" s="28">
        <f t="shared" si="19"/>
        <v>0.92573614781560676</v>
      </c>
      <c r="E640" s="9" t="str">
        <f t="shared" si="18"/>
        <v>B</v>
      </c>
    </row>
    <row r="641" spans="1:5" x14ac:dyDescent="0.25">
      <c r="A641" s="27" t="s">
        <v>177</v>
      </c>
      <c r="B641" s="28">
        <v>2.9307431587471836E-4</v>
      </c>
      <c r="D641" s="28">
        <f t="shared" si="19"/>
        <v>0.92602922213148142</v>
      </c>
      <c r="E641" s="9" t="str">
        <f t="shared" si="18"/>
        <v>B</v>
      </c>
    </row>
    <row r="642" spans="1:5" x14ac:dyDescent="0.25">
      <c r="A642" s="27" t="s">
        <v>721</v>
      </c>
      <c r="B642" s="28">
        <v>2.9307431587471836E-4</v>
      </c>
      <c r="D642" s="28">
        <f t="shared" si="19"/>
        <v>0.92632229644735609</v>
      </c>
      <c r="E642" s="9" t="str">
        <f t="shared" si="18"/>
        <v>B</v>
      </c>
    </row>
    <row r="643" spans="1:5" x14ac:dyDescent="0.25">
      <c r="A643" s="27" t="s">
        <v>768</v>
      </c>
      <c r="B643" s="28">
        <v>2.9023097899774479E-4</v>
      </c>
      <c r="D643" s="28">
        <f t="shared" si="19"/>
        <v>0.9266125274263538</v>
      </c>
      <c r="E643" s="9" t="str">
        <f t="shared" si="18"/>
        <v>B</v>
      </c>
    </row>
    <row r="644" spans="1:5" x14ac:dyDescent="0.25">
      <c r="A644" s="27" t="s">
        <v>837</v>
      </c>
      <c r="B644" s="28">
        <v>2.9023097899774479E-4</v>
      </c>
      <c r="D644" s="28">
        <f t="shared" si="19"/>
        <v>0.92690275840535152</v>
      </c>
      <c r="E644" s="9" t="str">
        <f t="shared" si="18"/>
        <v>B</v>
      </c>
    </row>
    <row r="645" spans="1:5" x14ac:dyDescent="0.25">
      <c r="A645" s="27">
        <v>503</v>
      </c>
      <c r="B645" s="28">
        <v>2.8959912635841736E-4</v>
      </c>
      <c r="D645" s="28">
        <f t="shared" si="19"/>
        <v>0.92719235753170992</v>
      </c>
      <c r="E645" s="9" t="str">
        <f t="shared" si="18"/>
        <v>B</v>
      </c>
    </row>
    <row r="646" spans="1:5" x14ac:dyDescent="0.25">
      <c r="A646" s="27" t="s">
        <v>625</v>
      </c>
      <c r="B646" s="28">
        <v>2.8949381758519609E-4</v>
      </c>
      <c r="D646" s="28">
        <f t="shared" si="19"/>
        <v>0.92748185134929517</v>
      </c>
      <c r="E646" s="9" t="str">
        <f t="shared" si="18"/>
        <v>B</v>
      </c>
    </row>
    <row r="647" spans="1:5" x14ac:dyDescent="0.25">
      <c r="A647" s="27" t="s">
        <v>153</v>
      </c>
      <c r="B647" s="28">
        <v>2.8928320003875362E-4</v>
      </c>
      <c r="D647" s="28">
        <f t="shared" si="19"/>
        <v>0.92777113454933391</v>
      </c>
      <c r="E647" s="9" t="str">
        <f t="shared" si="18"/>
        <v>B</v>
      </c>
    </row>
    <row r="648" spans="1:5" x14ac:dyDescent="0.25">
      <c r="A648" s="27" t="s">
        <v>632</v>
      </c>
      <c r="B648" s="28">
        <v>2.8812480353331997E-4</v>
      </c>
      <c r="D648" s="28">
        <f t="shared" si="19"/>
        <v>0.92805925935286726</v>
      </c>
      <c r="E648" s="9" t="str">
        <f t="shared" si="18"/>
        <v>B</v>
      </c>
    </row>
    <row r="649" spans="1:5" x14ac:dyDescent="0.25">
      <c r="A649" s="27" t="s">
        <v>232</v>
      </c>
      <c r="B649" s="28">
        <v>2.864398631617801E-4</v>
      </c>
      <c r="D649" s="28">
        <f t="shared" si="19"/>
        <v>0.92834569921602905</v>
      </c>
      <c r="E649" s="9" t="str">
        <f t="shared" si="18"/>
        <v>B</v>
      </c>
    </row>
    <row r="650" spans="1:5" x14ac:dyDescent="0.25">
      <c r="A650" s="27" t="s">
        <v>894</v>
      </c>
      <c r="B650" s="28">
        <v>2.8496554033668266E-4</v>
      </c>
      <c r="D650" s="28">
        <f t="shared" si="19"/>
        <v>0.92863066475636569</v>
      </c>
      <c r="E650" s="9" t="str">
        <f t="shared" si="18"/>
        <v>B</v>
      </c>
    </row>
    <row r="651" spans="1:5" x14ac:dyDescent="0.25">
      <c r="A651" s="27" t="s">
        <v>202</v>
      </c>
      <c r="B651" s="28">
        <v>2.8338590873836406E-4</v>
      </c>
      <c r="D651" s="28">
        <f t="shared" si="19"/>
        <v>0.92891405066510402</v>
      </c>
      <c r="E651" s="9" t="str">
        <f t="shared" si="18"/>
        <v>B</v>
      </c>
    </row>
    <row r="652" spans="1:5" x14ac:dyDescent="0.25">
      <c r="A652" s="27" t="s">
        <v>87</v>
      </c>
      <c r="B652" s="28">
        <v>2.8306998241870031E-4</v>
      </c>
      <c r="D652" s="28">
        <f t="shared" si="19"/>
        <v>0.92919712064752269</v>
      </c>
      <c r="E652" s="9" t="str">
        <f t="shared" si="18"/>
        <v>B</v>
      </c>
    </row>
    <row r="653" spans="1:5" x14ac:dyDescent="0.25">
      <c r="A653" s="27" t="s">
        <v>339</v>
      </c>
      <c r="B653" s="28">
        <v>2.8285936487225784E-4</v>
      </c>
      <c r="D653" s="28">
        <f t="shared" si="19"/>
        <v>0.92947998001239496</v>
      </c>
      <c r="E653" s="9" t="str">
        <f t="shared" si="18"/>
        <v>B</v>
      </c>
    </row>
    <row r="654" spans="1:5" x14ac:dyDescent="0.25">
      <c r="A654" s="27" t="s">
        <v>31</v>
      </c>
      <c r="B654" s="28">
        <v>2.8212220345970914E-4</v>
      </c>
      <c r="D654" s="28">
        <f t="shared" si="19"/>
        <v>0.92976210221585465</v>
      </c>
      <c r="E654" s="9" t="str">
        <f t="shared" si="18"/>
        <v>B</v>
      </c>
    </row>
    <row r="655" spans="1:5" x14ac:dyDescent="0.25">
      <c r="A655" s="27" t="s">
        <v>902</v>
      </c>
      <c r="B655" s="28">
        <v>2.8117442450071792E-4</v>
      </c>
      <c r="D655" s="28">
        <f t="shared" si="19"/>
        <v>0.93004327664035535</v>
      </c>
      <c r="E655" s="9" t="str">
        <f t="shared" si="18"/>
        <v>B</v>
      </c>
    </row>
    <row r="656" spans="1:5" x14ac:dyDescent="0.25">
      <c r="A656" s="27" t="s">
        <v>682</v>
      </c>
      <c r="B656" s="28">
        <v>2.8096380695427544E-4</v>
      </c>
      <c r="D656" s="28">
        <f t="shared" si="19"/>
        <v>0.93032424044730966</v>
      </c>
      <c r="E656" s="9" t="str">
        <f t="shared" si="18"/>
        <v>B</v>
      </c>
    </row>
    <row r="657" spans="1:5" x14ac:dyDescent="0.25">
      <c r="A657" s="27">
        <v>386</v>
      </c>
      <c r="B657" s="28">
        <v>2.8012133676850554E-4</v>
      </c>
      <c r="D657" s="28">
        <f t="shared" si="19"/>
        <v>0.93060436178407813</v>
      </c>
      <c r="E657" s="9" t="str">
        <f t="shared" si="18"/>
        <v>B</v>
      </c>
    </row>
    <row r="658" spans="1:5" x14ac:dyDescent="0.25">
      <c r="A658" s="27">
        <v>753</v>
      </c>
      <c r="B658" s="28">
        <v>2.8012133676850554E-4</v>
      </c>
      <c r="D658" s="28">
        <f t="shared" si="19"/>
        <v>0.9308844831208466</v>
      </c>
      <c r="E658" s="9" t="str">
        <f t="shared" si="18"/>
        <v>B</v>
      </c>
    </row>
    <row r="659" spans="1:5" x14ac:dyDescent="0.25">
      <c r="A659" s="27" t="s">
        <v>639</v>
      </c>
      <c r="B659" s="28">
        <v>2.7970010167562053E-4</v>
      </c>
      <c r="D659" s="28">
        <f t="shared" si="19"/>
        <v>0.93116418322252226</v>
      </c>
      <c r="E659" s="9" t="str">
        <f t="shared" ref="E659:E722" si="20">IF(D659&lt;80%,"A",IF(D659&lt;95%,"B","C"))</f>
        <v>B</v>
      </c>
    </row>
    <row r="660" spans="1:5" x14ac:dyDescent="0.25">
      <c r="A660" s="27" t="s">
        <v>677</v>
      </c>
      <c r="B660" s="28">
        <v>2.7801516130408066E-4</v>
      </c>
      <c r="D660" s="28">
        <f t="shared" ref="D660:D723" si="21">+B660+D659</f>
        <v>0.93144219838382636</v>
      </c>
      <c r="E660" s="9" t="str">
        <f t="shared" si="20"/>
        <v>B</v>
      </c>
    </row>
    <row r="661" spans="1:5" x14ac:dyDescent="0.25">
      <c r="A661" s="27">
        <v>437</v>
      </c>
      <c r="B661" s="28">
        <v>2.7696207357186822E-4</v>
      </c>
      <c r="D661" s="28">
        <f t="shared" si="21"/>
        <v>0.93171916045739822</v>
      </c>
      <c r="E661" s="9" t="str">
        <f t="shared" si="20"/>
        <v>B</v>
      </c>
    </row>
    <row r="662" spans="1:5" x14ac:dyDescent="0.25">
      <c r="A662" s="27" t="s">
        <v>552</v>
      </c>
      <c r="B662" s="28">
        <v>2.7685676479864701E-4</v>
      </c>
      <c r="D662" s="28">
        <f t="shared" si="21"/>
        <v>0.93199601722219683</v>
      </c>
      <c r="E662" s="9" t="str">
        <f t="shared" si="20"/>
        <v>B</v>
      </c>
    </row>
    <row r="663" spans="1:5" x14ac:dyDescent="0.25">
      <c r="A663" s="27">
        <v>9081</v>
      </c>
      <c r="B663" s="28">
        <v>2.7654083847898327E-4</v>
      </c>
      <c r="D663" s="28">
        <f t="shared" si="21"/>
        <v>0.93227255806067577</v>
      </c>
      <c r="E663" s="9" t="str">
        <f t="shared" si="20"/>
        <v>B</v>
      </c>
    </row>
    <row r="664" spans="1:5" x14ac:dyDescent="0.25">
      <c r="A664" s="27">
        <v>7012</v>
      </c>
      <c r="B664" s="28">
        <v>2.7622491215931953E-4</v>
      </c>
      <c r="D664" s="28">
        <f t="shared" si="21"/>
        <v>0.93254878297283506</v>
      </c>
      <c r="E664" s="9" t="str">
        <f t="shared" si="20"/>
        <v>B</v>
      </c>
    </row>
    <row r="665" spans="1:5" x14ac:dyDescent="0.25">
      <c r="A665" s="27" t="s">
        <v>320</v>
      </c>
      <c r="B665" s="28">
        <v>2.7611960338609832E-4</v>
      </c>
      <c r="D665" s="28">
        <f t="shared" si="21"/>
        <v>0.93282490257622119</v>
      </c>
      <c r="E665" s="9" t="str">
        <f t="shared" si="20"/>
        <v>B</v>
      </c>
    </row>
    <row r="666" spans="1:5" x14ac:dyDescent="0.25">
      <c r="A666" s="27" t="s">
        <v>106</v>
      </c>
      <c r="B666" s="28">
        <v>2.7569836829321331E-4</v>
      </c>
      <c r="D666" s="28">
        <f t="shared" si="21"/>
        <v>0.93310060094451441</v>
      </c>
      <c r="E666" s="9" t="str">
        <f t="shared" si="20"/>
        <v>B</v>
      </c>
    </row>
    <row r="667" spans="1:5" x14ac:dyDescent="0.25">
      <c r="A667" s="27" t="s">
        <v>21</v>
      </c>
      <c r="B667" s="28">
        <v>2.7211787000369105E-4</v>
      </c>
      <c r="D667" s="28">
        <f t="shared" si="21"/>
        <v>0.93337271881451811</v>
      </c>
      <c r="E667" s="9" t="str">
        <f t="shared" si="20"/>
        <v>B</v>
      </c>
    </row>
    <row r="668" spans="1:5" x14ac:dyDescent="0.25">
      <c r="A668" s="27" t="s">
        <v>337</v>
      </c>
      <c r="B668" s="28">
        <v>2.7106478227147867E-4</v>
      </c>
      <c r="D668" s="28">
        <f t="shared" si="21"/>
        <v>0.93364378359678957</v>
      </c>
      <c r="E668" s="9" t="str">
        <f t="shared" si="20"/>
        <v>B</v>
      </c>
    </row>
    <row r="669" spans="1:5" x14ac:dyDescent="0.25">
      <c r="A669" s="27" t="s">
        <v>904</v>
      </c>
      <c r="B669" s="28">
        <v>2.702223120857087E-4</v>
      </c>
      <c r="D669" s="28">
        <f t="shared" si="21"/>
        <v>0.9339140059088753</v>
      </c>
      <c r="E669" s="9" t="str">
        <f t="shared" si="20"/>
        <v>B</v>
      </c>
    </row>
    <row r="670" spans="1:5" x14ac:dyDescent="0.25">
      <c r="A670" s="27" t="s">
        <v>676</v>
      </c>
      <c r="B670" s="28">
        <v>2.7011700331248744E-4</v>
      </c>
      <c r="D670" s="28">
        <f t="shared" si="21"/>
        <v>0.93418412291218778</v>
      </c>
      <c r="E670" s="9" t="str">
        <f t="shared" si="20"/>
        <v>B</v>
      </c>
    </row>
    <row r="671" spans="1:5" x14ac:dyDescent="0.25">
      <c r="A671" s="27" t="s">
        <v>913</v>
      </c>
      <c r="B671" s="28">
        <v>2.6874798926061132E-4</v>
      </c>
      <c r="D671" s="28">
        <f t="shared" si="21"/>
        <v>0.93445287090144835</v>
      </c>
      <c r="E671" s="9" t="str">
        <f t="shared" si="20"/>
        <v>B</v>
      </c>
    </row>
    <row r="672" spans="1:5" x14ac:dyDescent="0.25">
      <c r="A672" s="27" t="s">
        <v>332</v>
      </c>
      <c r="B672" s="28">
        <v>2.6811613662128383E-4</v>
      </c>
      <c r="D672" s="28">
        <f t="shared" si="21"/>
        <v>0.93472098703806961</v>
      </c>
      <c r="E672" s="9" t="str">
        <f t="shared" si="20"/>
        <v>B</v>
      </c>
    </row>
    <row r="673" spans="1:5" x14ac:dyDescent="0.25">
      <c r="A673" s="27" t="s">
        <v>392</v>
      </c>
      <c r="B673" s="28">
        <v>2.6758959275517761E-4</v>
      </c>
      <c r="D673" s="28">
        <f t="shared" si="21"/>
        <v>0.9349885766308248</v>
      </c>
      <c r="E673" s="9" t="str">
        <f t="shared" si="20"/>
        <v>B</v>
      </c>
    </row>
    <row r="674" spans="1:5" x14ac:dyDescent="0.25">
      <c r="A674" s="27">
        <v>672</v>
      </c>
      <c r="B674" s="28">
        <v>2.6758959275517761E-4</v>
      </c>
      <c r="D674" s="28">
        <f t="shared" si="21"/>
        <v>0.93525616622357999</v>
      </c>
      <c r="E674" s="9" t="str">
        <f t="shared" si="20"/>
        <v>B</v>
      </c>
    </row>
    <row r="675" spans="1:5" x14ac:dyDescent="0.25">
      <c r="A675" s="27">
        <v>744</v>
      </c>
      <c r="B675" s="28">
        <v>2.6727366643551393E-4</v>
      </c>
      <c r="D675" s="28">
        <f t="shared" si="21"/>
        <v>0.93552343989001552</v>
      </c>
      <c r="E675" s="9" t="str">
        <f t="shared" si="20"/>
        <v>B</v>
      </c>
    </row>
    <row r="676" spans="1:5" x14ac:dyDescent="0.25">
      <c r="A676" s="27" t="s">
        <v>219</v>
      </c>
      <c r="B676" s="28">
        <v>2.6485156465142531E-4</v>
      </c>
      <c r="D676" s="28">
        <f t="shared" si="21"/>
        <v>0.93578829145466691</v>
      </c>
      <c r="E676" s="9" t="str">
        <f t="shared" si="20"/>
        <v>B</v>
      </c>
    </row>
    <row r="677" spans="1:5" x14ac:dyDescent="0.25">
      <c r="A677" s="27" t="s">
        <v>238</v>
      </c>
      <c r="B677" s="28">
        <v>2.640090944656554E-4</v>
      </c>
      <c r="D677" s="28">
        <f t="shared" si="21"/>
        <v>0.93605230054913258</v>
      </c>
      <c r="E677" s="9" t="str">
        <f t="shared" si="20"/>
        <v>B</v>
      </c>
    </row>
    <row r="678" spans="1:5" x14ac:dyDescent="0.25">
      <c r="A678" s="27" t="s">
        <v>563</v>
      </c>
      <c r="B678" s="28">
        <v>2.6327193305310671E-4</v>
      </c>
      <c r="D678" s="28">
        <f t="shared" si="21"/>
        <v>0.93631557248218567</v>
      </c>
      <c r="E678" s="9" t="str">
        <f t="shared" si="20"/>
        <v>B</v>
      </c>
    </row>
    <row r="679" spans="1:5" x14ac:dyDescent="0.25">
      <c r="A679" s="27" t="s">
        <v>711</v>
      </c>
      <c r="B679" s="28">
        <v>2.6316662427988544E-4</v>
      </c>
      <c r="D679" s="28">
        <f t="shared" si="21"/>
        <v>0.9365787391064655</v>
      </c>
      <c r="E679" s="9" t="str">
        <f t="shared" si="20"/>
        <v>B</v>
      </c>
    </row>
    <row r="680" spans="1:5" x14ac:dyDescent="0.25">
      <c r="A680" s="27" t="s">
        <v>276</v>
      </c>
      <c r="B680" s="28">
        <v>2.628506979602217E-4</v>
      </c>
      <c r="D680" s="28">
        <f t="shared" si="21"/>
        <v>0.93684158980442567</v>
      </c>
      <c r="E680" s="9" t="str">
        <f t="shared" si="20"/>
        <v>B</v>
      </c>
    </row>
    <row r="681" spans="1:5" x14ac:dyDescent="0.25">
      <c r="A681" s="27" t="s">
        <v>310</v>
      </c>
      <c r="B681" s="28">
        <v>2.628506979602217E-4</v>
      </c>
      <c r="D681" s="28">
        <f t="shared" si="21"/>
        <v>0.93710444050238584</v>
      </c>
      <c r="E681" s="9" t="str">
        <f t="shared" si="20"/>
        <v>B</v>
      </c>
    </row>
    <row r="682" spans="1:5" x14ac:dyDescent="0.25">
      <c r="A682" s="27" t="s">
        <v>851</v>
      </c>
      <c r="B682" s="28">
        <v>2.6232415409411548E-4</v>
      </c>
      <c r="D682" s="28">
        <f t="shared" si="21"/>
        <v>0.93736676465647994</v>
      </c>
      <c r="E682" s="9" t="str">
        <f t="shared" si="20"/>
        <v>B</v>
      </c>
    </row>
    <row r="683" spans="1:5" x14ac:dyDescent="0.25">
      <c r="A683" s="27" t="s">
        <v>720</v>
      </c>
      <c r="B683" s="28">
        <v>2.6032328740291187E-4</v>
      </c>
      <c r="D683" s="28">
        <f t="shared" si="21"/>
        <v>0.93762708794388283</v>
      </c>
      <c r="E683" s="9" t="str">
        <f t="shared" si="20"/>
        <v>B</v>
      </c>
    </row>
    <row r="684" spans="1:5" x14ac:dyDescent="0.25">
      <c r="A684" s="27">
        <v>868</v>
      </c>
      <c r="B684" s="28">
        <v>2.6032328740291187E-4</v>
      </c>
      <c r="D684" s="28">
        <f t="shared" si="21"/>
        <v>0.93788741123128572</v>
      </c>
      <c r="E684" s="9" t="str">
        <f t="shared" si="20"/>
        <v>B</v>
      </c>
    </row>
    <row r="685" spans="1:5" x14ac:dyDescent="0.25">
      <c r="A685" s="27" t="s">
        <v>13</v>
      </c>
      <c r="B685" s="28">
        <v>2.601126698564694E-4</v>
      </c>
      <c r="D685" s="28">
        <f t="shared" si="21"/>
        <v>0.9381475239011422</v>
      </c>
      <c r="E685" s="9" t="str">
        <f t="shared" si="20"/>
        <v>B</v>
      </c>
    </row>
    <row r="686" spans="1:5" x14ac:dyDescent="0.25">
      <c r="A686" s="27">
        <v>1141</v>
      </c>
      <c r="B686" s="28">
        <v>2.5874365580459327E-4</v>
      </c>
      <c r="D686" s="28">
        <f t="shared" si="21"/>
        <v>0.93840626755694678</v>
      </c>
      <c r="E686" s="9" t="str">
        <f t="shared" si="20"/>
        <v>B</v>
      </c>
    </row>
    <row r="687" spans="1:5" x14ac:dyDescent="0.25">
      <c r="A687" s="27" t="s">
        <v>75</v>
      </c>
      <c r="B687" s="28">
        <v>2.5832242071170827E-4</v>
      </c>
      <c r="D687" s="28">
        <f t="shared" si="21"/>
        <v>0.93866458997765845</v>
      </c>
      <c r="E687" s="9" t="str">
        <f t="shared" si="20"/>
        <v>B</v>
      </c>
    </row>
    <row r="688" spans="1:5" x14ac:dyDescent="0.25">
      <c r="A688" s="27" t="s">
        <v>584</v>
      </c>
      <c r="B688" s="28">
        <v>2.5832242071170827E-4</v>
      </c>
      <c r="D688" s="28">
        <f t="shared" si="21"/>
        <v>0.93892291239837011</v>
      </c>
      <c r="E688" s="9" t="str">
        <f t="shared" si="20"/>
        <v>B</v>
      </c>
    </row>
    <row r="689" spans="1:5" x14ac:dyDescent="0.25">
      <c r="A689" s="27" t="s">
        <v>882</v>
      </c>
      <c r="B689" s="28">
        <v>2.5463661364896479E-4</v>
      </c>
      <c r="D689" s="28">
        <f t="shared" si="21"/>
        <v>0.93917754901201911</v>
      </c>
      <c r="E689" s="9" t="str">
        <f t="shared" si="20"/>
        <v>B</v>
      </c>
    </row>
    <row r="690" spans="1:5" x14ac:dyDescent="0.25">
      <c r="A690" s="27" t="s">
        <v>718</v>
      </c>
      <c r="B690" s="28">
        <v>2.5368883468997362E-4</v>
      </c>
      <c r="D690" s="28">
        <f t="shared" si="21"/>
        <v>0.93943123784670912</v>
      </c>
      <c r="E690" s="9" t="str">
        <f t="shared" si="20"/>
        <v>B</v>
      </c>
    </row>
    <row r="691" spans="1:5" x14ac:dyDescent="0.25">
      <c r="A691" s="27">
        <v>840413</v>
      </c>
      <c r="B691" s="28">
        <v>2.5231982063809744E-4</v>
      </c>
      <c r="D691" s="28">
        <f t="shared" si="21"/>
        <v>0.93968355766734724</v>
      </c>
      <c r="E691" s="9" t="str">
        <f t="shared" si="20"/>
        <v>B</v>
      </c>
    </row>
    <row r="692" spans="1:5" x14ac:dyDescent="0.25">
      <c r="A692" s="27">
        <v>80313</v>
      </c>
      <c r="B692" s="28">
        <v>2.5231982063809744E-4</v>
      </c>
      <c r="D692" s="28">
        <f t="shared" si="21"/>
        <v>0.93993587748798535</v>
      </c>
      <c r="E692" s="9" t="str">
        <f t="shared" si="20"/>
        <v>B</v>
      </c>
    </row>
    <row r="693" spans="1:5" x14ac:dyDescent="0.25">
      <c r="A693" s="27">
        <v>80303</v>
      </c>
      <c r="B693" s="28">
        <v>2.5231982063809744E-4</v>
      </c>
      <c r="D693" s="28">
        <f t="shared" si="21"/>
        <v>0.94018819730862346</v>
      </c>
      <c r="E693" s="9" t="str">
        <f t="shared" si="20"/>
        <v>B</v>
      </c>
    </row>
    <row r="694" spans="1:5" x14ac:dyDescent="0.25">
      <c r="A694" s="27">
        <v>80335</v>
      </c>
      <c r="B694" s="28">
        <v>2.5231982063809744E-4</v>
      </c>
      <c r="D694" s="28">
        <f t="shared" si="21"/>
        <v>0.94044051712926158</v>
      </c>
      <c r="E694" s="9" t="str">
        <f t="shared" si="20"/>
        <v>B</v>
      </c>
    </row>
    <row r="695" spans="1:5" x14ac:dyDescent="0.25">
      <c r="A695" s="27">
        <v>8230</v>
      </c>
      <c r="B695" s="28">
        <v>2.5168796799877001E-4</v>
      </c>
      <c r="D695" s="28">
        <f t="shared" si="21"/>
        <v>0.94069220509726037</v>
      </c>
      <c r="E695" s="9" t="str">
        <f t="shared" si="20"/>
        <v>B</v>
      </c>
    </row>
    <row r="696" spans="1:5" x14ac:dyDescent="0.25">
      <c r="A696" s="27">
        <v>1237</v>
      </c>
      <c r="B696" s="28">
        <v>2.5147735045232748E-4</v>
      </c>
      <c r="D696" s="28">
        <f t="shared" si="21"/>
        <v>0.94094368244771265</v>
      </c>
      <c r="E696" s="9" t="str">
        <f t="shared" si="20"/>
        <v>B</v>
      </c>
    </row>
    <row r="697" spans="1:5" x14ac:dyDescent="0.25">
      <c r="A697" s="27" t="s">
        <v>730</v>
      </c>
      <c r="B697" s="28">
        <v>2.485287048021327E-4</v>
      </c>
      <c r="D697" s="28">
        <f t="shared" si="21"/>
        <v>0.94119221115251483</v>
      </c>
      <c r="E697" s="9" t="str">
        <f t="shared" si="20"/>
        <v>B</v>
      </c>
    </row>
    <row r="698" spans="1:5" x14ac:dyDescent="0.25">
      <c r="A698" s="27" t="s">
        <v>231</v>
      </c>
      <c r="B698" s="28">
        <v>2.4705438197703531E-4</v>
      </c>
      <c r="D698" s="28">
        <f t="shared" si="21"/>
        <v>0.94143926553449186</v>
      </c>
      <c r="E698" s="9" t="str">
        <f t="shared" si="20"/>
        <v>B</v>
      </c>
    </row>
    <row r="699" spans="1:5" x14ac:dyDescent="0.25">
      <c r="A699" s="27" t="s">
        <v>407</v>
      </c>
      <c r="B699" s="28">
        <v>2.4463228019294675E-4</v>
      </c>
      <c r="D699" s="28">
        <f t="shared" si="21"/>
        <v>0.94168389781468476</v>
      </c>
      <c r="E699" s="9" t="str">
        <f t="shared" si="20"/>
        <v>B</v>
      </c>
    </row>
    <row r="700" spans="1:5" x14ac:dyDescent="0.25">
      <c r="A700" s="27" t="s">
        <v>183</v>
      </c>
      <c r="B700" s="28">
        <v>2.4452697141972549E-4</v>
      </c>
      <c r="D700" s="28">
        <f t="shared" si="21"/>
        <v>0.9419284247861045</v>
      </c>
      <c r="E700" s="9" t="str">
        <f t="shared" si="20"/>
        <v>B</v>
      </c>
    </row>
    <row r="701" spans="1:5" x14ac:dyDescent="0.25">
      <c r="A701" s="27" t="s">
        <v>304</v>
      </c>
      <c r="B701" s="28">
        <v>2.4431635387328301E-4</v>
      </c>
      <c r="D701" s="28">
        <f t="shared" si="21"/>
        <v>0.94217274113997773</v>
      </c>
      <c r="E701" s="9" t="str">
        <f t="shared" si="20"/>
        <v>B</v>
      </c>
    </row>
    <row r="702" spans="1:5" x14ac:dyDescent="0.25">
      <c r="A702" s="27" t="s">
        <v>285</v>
      </c>
      <c r="B702" s="28">
        <v>2.4410573632684053E-4</v>
      </c>
      <c r="D702" s="28">
        <f t="shared" si="21"/>
        <v>0.94241684687630456</v>
      </c>
      <c r="E702" s="9" t="str">
        <f t="shared" si="20"/>
        <v>B</v>
      </c>
    </row>
    <row r="703" spans="1:5" x14ac:dyDescent="0.25">
      <c r="A703" s="27" t="s">
        <v>52</v>
      </c>
      <c r="B703" s="28">
        <v>2.4326326614107057E-4</v>
      </c>
      <c r="D703" s="28">
        <f t="shared" si="21"/>
        <v>0.94266011014244566</v>
      </c>
      <c r="E703" s="9" t="str">
        <f t="shared" si="20"/>
        <v>B</v>
      </c>
    </row>
    <row r="704" spans="1:5" x14ac:dyDescent="0.25">
      <c r="A704" s="27" t="s">
        <v>328</v>
      </c>
      <c r="B704" s="28">
        <v>2.4252610472852188E-4</v>
      </c>
      <c r="D704" s="28">
        <f t="shared" si="21"/>
        <v>0.94290263624717419</v>
      </c>
      <c r="E704" s="9" t="str">
        <f t="shared" si="20"/>
        <v>B</v>
      </c>
    </row>
    <row r="705" spans="1:5" x14ac:dyDescent="0.25">
      <c r="A705" s="27">
        <v>187</v>
      </c>
      <c r="B705" s="28">
        <v>2.4157832576953071E-4</v>
      </c>
      <c r="D705" s="28">
        <f t="shared" si="21"/>
        <v>0.94314421457294373</v>
      </c>
      <c r="E705" s="9" t="str">
        <f t="shared" si="20"/>
        <v>B</v>
      </c>
    </row>
    <row r="706" spans="1:5" x14ac:dyDescent="0.25">
      <c r="A706" s="27" t="s">
        <v>786</v>
      </c>
      <c r="B706" s="28">
        <v>2.4126239944986696E-4</v>
      </c>
      <c r="D706" s="28">
        <f t="shared" si="21"/>
        <v>0.94338547697239361</v>
      </c>
      <c r="E706" s="9" t="str">
        <f t="shared" si="20"/>
        <v>B</v>
      </c>
    </row>
    <row r="707" spans="1:5" x14ac:dyDescent="0.25">
      <c r="A707" s="27" t="s">
        <v>419</v>
      </c>
      <c r="B707" s="28">
        <v>2.4010400294443329E-4</v>
      </c>
      <c r="D707" s="28">
        <f t="shared" si="21"/>
        <v>0.943625580975338</v>
      </c>
      <c r="E707" s="9" t="str">
        <f t="shared" si="20"/>
        <v>B</v>
      </c>
    </row>
    <row r="708" spans="1:5" x14ac:dyDescent="0.25">
      <c r="A708" s="27" t="s">
        <v>668</v>
      </c>
      <c r="B708" s="28">
        <v>2.3926153275866336E-4</v>
      </c>
      <c r="D708" s="28">
        <f t="shared" si="21"/>
        <v>0.94386484250809666</v>
      </c>
      <c r="E708" s="9" t="str">
        <f t="shared" si="20"/>
        <v>B</v>
      </c>
    </row>
    <row r="709" spans="1:5" x14ac:dyDescent="0.25">
      <c r="A709" s="27" t="s">
        <v>871</v>
      </c>
      <c r="B709" s="28">
        <v>2.3757659238712346E-4</v>
      </c>
      <c r="D709" s="28">
        <f t="shared" si="21"/>
        <v>0.94410241910048376</v>
      </c>
      <c r="E709" s="9" t="str">
        <f t="shared" si="20"/>
        <v>B</v>
      </c>
    </row>
    <row r="710" spans="1:5" x14ac:dyDescent="0.25">
      <c r="A710" s="27" t="s">
        <v>778</v>
      </c>
      <c r="B710" s="28">
        <v>2.3747128361390222E-4</v>
      </c>
      <c r="D710" s="28">
        <f t="shared" si="21"/>
        <v>0.94433989038409771</v>
      </c>
      <c r="E710" s="9" t="str">
        <f t="shared" si="20"/>
        <v>B</v>
      </c>
    </row>
    <row r="711" spans="1:5" x14ac:dyDescent="0.25">
      <c r="A711" s="27">
        <v>573</v>
      </c>
      <c r="B711" s="28">
        <v>2.358916520155836E-4</v>
      </c>
      <c r="D711" s="28">
        <f t="shared" si="21"/>
        <v>0.94457578203611325</v>
      </c>
      <c r="E711" s="9" t="str">
        <f t="shared" si="20"/>
        <v>B</v>
      </c>
    </row>
    <row r="712" spans="1:5" x14ac:dyDescent="0.25">
      <c r="A712" s="27" t="s">
        <v>657</v>
      </c>
      <c r="B712" s="28">
        <v>2.3536510814947738E-4</v>
      </c>
      <c r="D712" s="28">
        <f t="shared" si="21"/>
        <v>0.94481114714426273</v>
      </c>
      <c r="E712" s="9" t="str">
        <f t="shared" si="20"/>
        <v>B</v>
      </c>
    </row>
    <row r="713" spans="1:5" x14ac:dyDescent="0.25">
      <c r="A713" s="27" t="s">
        <v>890</v>
      </c>
      <c r="B713" s="28">
        <v>2.3504918182981366E-4</v>
      </c>
      <c r="D713" s="28">
        <f t="shared" si="21"/>
        <v>0.94504619632609255</v>
      </c>
      <c r="E713" s="9" t="str">
        <f t="shared" si="20"/>
        <v>B</v>
      </c>
    </row>
    <row r="714" spans="1:5" x14ac:dyDescent="0.25">
      <c r="A714" s="27" t="s">
        <v>635</v>
      </c>
      <c r="B714" s="28">
        <v>2.3441732919048621E-4</v>
      </c>
      <c r="D714" s="28">
        <f t="shared" si="21"/>
        <v>0.94528061365528304</v>
      </c>
      <c r="E714" s="9" t="str">
        <f t="shared" si="20"/>
        <v>B</v>
      </c>
    </row>
    <row r="715" spans="1:5" x14ac:dyDescent="0.25">
      <c r="A715" s="27">
        <v>8452</v>
      </c>
      <c r="B715" s="28">
        <v>2.342067116440437E-4</v>
      </c>
      <c r="D715" s="28">
        <f t="shared" si="21"/>
        <v>0.94551482036692713</v>
      </c>
      <c r="E715" s="9" t="str">
        <f t="shared" si="20"/>
        <v>B</v>
      </c>
    </row>
    <row r="716" spans="1:5" x14ac:dyDescent="0.25">
      <c r="A716" s="27" t="s">
        <v>845</v>
      </c>
      <c r="B716" s="28">
        <v>2.3410140287082246E-4</v>
      </c>
      <c r="D716" s="28">
        <f t="shared" si="21"/>
        <v>0.94574892176979797</v>
      </c>
      <c r="E716" s="9" t="str">
        <f t="shared" si="20"/>
        <v>B</v>
      </c>
    </row>
    <row r="717" spans="1:5" x14ac:dyDescent="0.25">
      <c r="A717" s="27" t="s">
        <v>633</v>
      </c>
      <c r="B717" s="28">
        <v>2.3378547655115875E-4</v>
      </c>
      <c r="D717" s="28">
        <f t="shared" si="21"/>
        <v>0.94598270724634914</v>
      </c>
      <c r="E717" s="9" t="str">
        <f t="shared" si="20"/>
        <v>B</v>
      </c>
    </row>
    <row r="718" spans="1:5" x14ac:dyDescent="0.25">
      <c r="A718" s="27" t="s">
        <v>291</v>
      </c>
      <c r="B718" s="28">
        <v>2.3368016777793748E-4</v>
      </c>
      <c r="D718" s="28">
        <f t="shared" si="21"/>
        <v>0.94621638741412706</v>
      </c>
      <c r="E718" s="9" t="str">
        <f t="shared" si="20"/>
        <v>B</v>
      </c>
    </row>
    <row r="719" spans="1:5" x14ac:dyDescent="0.25">
      <c r="A719" s="27" t="s">
        <v>788</v>
      </c>
      <c r="B719" s="28">
        <v>2.3220584495284009E-4</v>
      </c>
      <c r="D719" s="28">
        <f t="shared" si="21"/>
        <v>0.94644859325907993</v>
      </c>
      <c r="E719" s="9" t="str">
        <f t="shared" si="20"/>
        <v>B</v>
      </c>
    </row>
    <row r="720" spans="1:5" x14ac:dyDescent="0.25">
      <c r="A720" s="27" t="s">
        <v>887</v>
      </c>
      <c r="B720" s="28">
        <v>2.3210053617961886E-4</v>
      </c>
      <c r="D720" s="28">
        <f t="shared" si="21"/>
        <v>0.94668069379525954</v>
      </c>
      <c r="E720" s="9" t="str">
        <f t="shared" si="20"/>
        <v>B</v>
      </c>
    </row>
    <row r="721" spans="1:5" x14ac:dyDescent="0.25">
      <c r="A721" s="27" t="s">
        <v>580</v>
      </c>
      <c r="B721" s="28">
        <v>2.3125806599384892E-4</v>
      </c>
      <c r="D721" s="28">
        <f t="shared" si="21"/>
        <v>0.94691195186125343</v>
      </c>
      <c r="E721" s="9" t="str">
        <f t="shared" si="20"/>
        <v>B</v>
      </c>
    </row>
    <row r="722" spans="1:5" x14ac:dyDescent="0.25">
      <c r="A722" s="27" t="s">
        <v>690</v>
      </c>
      <c r="B722" s="28">
        <v>2.3125806599384892E-4</v>
      </c>
      <c r="D722" s="28">
        <f t="shared" si="21"/>
        <v>0.94714320992724732</v>
      </c>
      <c r="E722" s="9" t="str">
        <f t="shared" si="20"/>
        <v>B</v>
      </c>
    </row>
    <row r="723" spans="1:5" x14ac:dyDescent="0.25">
      <c r="A723" s="27">
        <v>2400</v>
      </c>
      <c r="B723" s="28">
        <v>2.3052090458130023E-4</v>
      </c>
      <c r="D723" s="28">
        <f t="shared" si="21"/>
        <v>0.94737373083182863</v>
      </c>
      <c r="E723" s="9" t="str">
        <f t="shared" ref="E723:E786" si="22">IF(D723&lt;80%,"A",IF(D723&lt;95%,"B","C"))</f>
        <v>B</v>
      </c>
    </row>
    <row r="724" spans="1:5" x14ac:dyDescent="0.25">
      <c r="A724" s="27" t="s">
        <v>246</v>
      </c>
      <c r="B724" s="28">
        <v>2.2999436071519401E-4</v>
      </c>
      <c r="D724" s="28">
        <f t="shared" ref="D724:D787" si="23">+B724+D723</f>
        <v>0.94760372519254388</v>
      </c>
      <c r="E724" s="9" t="str">
        <f t="shared" si="22"/>
        <v>B</v>
      </c>
    </row>
    <row r="725" spans="1:5" x14ac:dyDescent="0.25">
      <c r="A725" s="27" t="s">
        <v>163</v>
      </c>
      <c r="B725" s="28">
        <v>2.2999436071519401E-4</v>
      </c>
      <c r="D725" s="28">
        <f t="shared" si="23"/>
        <v>0.94783371955325912</v>
      </c>
      <c r="E725" s="9" t="str">
        <f t="shared" si="22"/>
        <v>B</v>
      </c>
    </row>
    <row r="726" spans="1:5" x14ac:dyDescent="0.25">
      <c r="A726" s="27" t="s">
        <v>893</v>
      </c>
      <c r="B726" s="28">
        <v>2.2788818525076914E-4</v>
      </c>
      <c r="D726" s="28">
        <f t="shared" si="23"/>
        <v>0.94806160773850989</v>
      </c>
      <c r="E726" s="9" t="str">
        <f t="shared" si="22"/>
        <v>B</v>
      </c>
    </row>
    <row r="727" spans="1:5" x14ac:dyDescent="0.25">
      <c r="A727" s="27" t="s">
        <v>338</v>
      </c>
      <c r="B727" s="28">
        <v>2.277828764775479E-4</v>
      </c>
      <c r="D727" s="28">
        <f t="shared" si="23"/>
        <v>0.9482893906149874</v>
      </c>
      <c r="E727" s="9" t="str">
        <f t="shared" si="22"/>
        <v>B</v>
      </c>
    </row>
    <row r="728" spans="1:5" x14ac:dyDescent="0.25">
      <c r="A728" s="27" t="s">
        <v>221</v>
      </c>
      <c r="B728" s="28">
        <v>2.2746695015788418E-4</v>
      </c>
      <c r="D728" s="28">
        <f t="shared" si="23"/>
        <v>0.94851685756514525</v>
      </c>
      <c r="E728" s="9" t="str">
        <f t="shared" si="22"/>
        <v>B</v>
      </c>
    </row>
    <row r="729" spans="1:5" x14ac:dyDescent="0.25">
      <c r="A729" s="27" t="s">
        <v>180</v>
      </c>
      <c r="B729" s="28">
        <v>2.2746695015788418E-4</v>
      </c>
      <c r="D729" s="28">
        <f t="shared" si="23"/>
        <v>0.94874432451530311</v>
      </c>
      <c r="E729" s="9" t="str">
        <f t="shared" si="22"/>
        <v>B</v>
      </c>
    </row>
    <row r="730" spans="1:5" x14ac:dyDescent="0.25">
      <c r="A730" s="27">
        <v>126</v>
      </c>
      <c r="B730" s="28">
        <v>2.2746695015788418E-4</v>
      </c>
      <c r="D730" s="28">
        <f t="shared" si="23"/>
        <v>0.94897179146546096</v>
      </c>
      <c r="E730" s="9" t="str">
        <f t="shared" si="22"/>
        <v>B</v>
      </c>
    </row>
    <row r="731" spans="1:5" x14ac:dyDescent="0.25">
      <c r="A731" s="27">
        <v>641</v>
      </c>
      <c r="B731" s="28">
        <v>2.2736164138466294E-4</v>
      </c>
      <c r="D731" s="28">
        <f t="shared" si="23"/>
        <v>0.94919915310684566</v>
      </c>
      <c r="E731" s="9" t="str">
        <f t="shared" si="22"/>
        <v>B</v>
      </c>
    </row>
    <row r="732" spans="1:5" x14ac:dyDescent="0.25">
      <c r="A732" s="27">
        <v>664</v>
      </c>
      <c r="B732" s="28">
        <v>2.2683509751855673E-4</v>
      </c>
      <c r="D732" s="28">
        <f t="shared" si="23"/>
        <v>0.94942598820436419</v>
      </c>
      <c r="E732" s="9" t="str">
        <f t="shared" si="22"/>
        <v>B</v>
      </c>
    </row>
    <row r="733" spans="1:5" x14ac:dyDescent="0.25">
      <c r="A733" s="27" t="s">
        <v>277</v>
      </c>
      <c r="B733" s="28">
        <v>2.2641386242567175E-4</v>
      </c>
      <c r="D733" s="28">
        <f t="shared" si="23"/>
        <v>0.94965240206678991</v>
      </c>
      <c r="E733" s="9" t="str">
        <f t="shared" si="22"/>
        <v>B</v>
      </c>
    </row>
    <row r="734" spans="1:5" x14ac:dyDescent="0.25">
      <c r="A734" s="27" t="s">
        <v>804</v>
      </c>
      <c r="B734" s="28">
        <v>2.2472892205413188E-4</v>
      </c>
      <c r="D734" s="28">
        <f t="shared" si="23"/>
        <v>0.94987713098884408</v>
      </c>
      <c r="E734" s="9" t="str">
        <f t="shared" si="22"/>
        <v>B</v>
      </c>
    </row>
    <row r="735" spans="1:5" x14ac:dyDescent="0.25">
      <c r="A735" s="27" t="s">
        <v>298</v>
      </c>
      <c r="B735" s="28">
        <v>2.2462361328091061E-4</v>
      </c>
      <c r="D735" s="28">
        <f t="shared" si="23"/>
        <v>0.95010175460212498</v>
      </c>
      <c r="E735" s="9" t="str">
        <f t="shared" si="22"/>
        <v>C</v>
      </c>
    </row>
    <row r="736" spans="1:5" x14ac:dyDescent="0.25">
      <c r="A736" s="27" t="s">
        <v>888</v>
      </c>
      <c r="B736" s="28">
        <v>2.2378114309514068E-4</v>
      </c>
      <c r="D736" s="28">
        <f t="shared" si="23"/>
        <v>0.95032553574522016</v>
      </c>
      <c r="E736" s="9" t="str">
        <f t="shared" si="22"/>
        <v>C</v>
      </c>
    </row>
    <row r="737" spans="1:5" x14ac:dyDescent="0.25">
      <c r="A737" s="27" t="s">
        <v>624</v>
      </c>
      <c r="B737" s="28">
        <v>2.2367583432191944E-4</v>
      </c>
      <c r="D737" s="28">
        <f t="shared" si="23"/>
        <v>0.95054921157954209</v>
      </c>
      <c r="E737" s="9" t="str">
        <f t="shared" si="22"/>
        <v>C</v>
      </c>
    </row>
    <row r="738" spans="1:5" x14ac:dyDescent="0.25">
      <c r="A738" s="27">
        <v>581</v>
      </c>
      <c r="B738" s="28">
        <v>2.2262274658970701E-4</v>
      </c>
      <c r="D738" s="28">
        <f t="shared" si="23"/>
        <v>0.95077183432613177</v>
      </c>
      <c r="E738" s="9" t="str">
        <f t="shared" si="22"/>
        <v>C</v>
      </c>
    </row>
    <row r="739" spans="1:5" x14ac:dyDescent="0.25">
      <c r="A739" s="27" t="s">
        <v>678</v>
      </c>
      <c r="B739" s="28">
        <v>2.2241212904326453E-4</v>
      </c>
      <c r="D739" s="28">
        <f t="shared" si="23"/>
        <v>0.95099424645517505</v>
      </c>
      <c r="E739" s="9" t="str">
        <f t="shared" si="22"/>
        <v>C</v>
      </c>
    </row>
    <row r="740" spans="1:5" x14ac:dyDescent="0.25">
      <c r="A740" s="27" t="s">
        <v>358</v>
      </c>
      <c r="B740" s="28">
        <v>2.2114842376460962E-4</v>
      </c>
      <c r="D740" s="28">
        <f t="shared" si="23"/>
        <v>0.95121539487893969</v>
      </c>
      <c r="E740" s="9" t="str">
        <f t="shared" si="22"/>
        <v>C</v>
      </c>
    </row>
    <row r="741" spans="1:5" x14ac:dyDescent="0.25">
      <c r="A741" s="27">
        <v>3631</v>
      </c>
      <c r="B741" s="28">
        <v>2.2114842376460962E-4</v>
      </c>
      <c r="D741" s="28">
        <f t="shared" si="23"/>
        <v>0.95143654330270433</v>
      </c>
      <c r="E741" s="9" t="str">
        <f t="shared" si="22"/>
        <v>C</v>
      </c>
    </row>
    <row r="742" spans="1:5" x14ac:dyDescent="0.25">
      <c r="A742" s="27" t="s">
        <v>822</v>
      </c>
      <c r="B742" s="28">
        <v>2.2009533603239718E-4</v>
      </c>
      <c r="D742" s="28">
        <f t="shared" si="23"/>
        <v>0.95165663863873673</v>
      </c>
      <c r="E742" s="9" t="str">
        <f t="shared" si="22"/>
        <v>C</v>
      </c>
    </row>
    <row r="743" spans="1:5" x14ac:dyDescent="0.25">
      <c r="A743" s="27" t="s">
        <v>749</v>
      </c>
      <c r="B743" s="28">
        <v>2.198847184859547E-4</v>
      </c>
      <c r="D743" s="28">
        <f t="shared" si="23"/>
        <v>0.95187652335722273</v>
      </c>
      <c r="E743" s="9" t="str">
        <f t="shared" si="22"/>
        <v>C</v>
      </c>
    </row>
    <row r="744" spans="1:5" x14ac:dyDescent="0.25">
      <c r="A744" s="27" t="s">
        <v>325</v>
      </c>
      <c r="B744" s="28">
        <v>2.198847184859547E-4</v>
      </c>
      <c r="D744" s="28">
        <f t="shared" si="23"/>
        <v>0.95209640807570872</v>
      </c>
      <c r="E744" s="9" t="str">
        <f t="shared" si="22"/>
        <v>C</v>
      </c>
    </row>
    <row r="745" spans="1:5" x14ac:dyDescent="0.25">
      <c r="A745" s="27" t="s">
        <v>555</v>
      </c>
      <c r="B745" s="28">
        <v>2.1893693952696353E-4</v>
      </c>
      <c r="D745" s="28">
        <f t="shared" si="23"/>
        <v>0.95231534501523574</v>
      </c>
      <c r="E745" s="9" t="str">
        <f t="shared" si="22"/>
        <v>C</v>
      </c>
    </row>
    <row r="746" spans="1:5" x14ac:dyDescent="0.25">
      <c r="A746" s="27">
        <v>435</v>
      </c>
      <c r="B746" s="28">
        <v>2.1767323424830862E-4</v>
      </c>
      <c r="D746" s="28">
        <f t="shared" si="23"/>
        <v>0.952533018249484</v>
      </c>
      <c r="E746" s="9" t="str">
        <f t="shared" si="22"/>
        <v>C</v>
      </c>
    </row>
    <row r="747" spans="1:5" x14ac:dyDescent="0.25">
      <c r="A747" s="27">
        <v>8071</v>
      </c>
      <c r="B747" s="28">
        <v>2.1683076406253866E-4</v>
      </c>
      <c r="D747" s="28">
        <f t="shared" si="23"/>
        <v>0.95274984901354653</v>
      </c>
      <c r="E747" s="9" t="str">
        <f t="shared" si="22"/>
        <v>C</v>
      </c>
    </row>
    <row r="748" spans="1:5" x14ac:dyDescent="0.25">
      <c r="A748" s="27" t="s">
        <v>123</v>
      </c>
      <c r="B748" s="28">
        <v>2.1609360264998996E-4</v>
      </c>
      <c r="D748" s="28">
        <f t="shared" si="23"/>
        <v>0.95296594261619649</v>
      </c>
      <c r="E748" s="9" t="str">
        <f t="shared" si="22"/>
        <v>C</v>
      </c>
    </row>
    <row r="749" spans="1:5" x14ac:dyDescent="0.25">
      <c r="A749" s="27">
        <v>588</v>
      </c>
      <c r="B749" s="28">
        <v>2.1356619209268014E-4</v>
      </c>
      <c r="D749" s="28">
        <f t="shared" si="23"/>
        <v>0.95317950880828917</v>
      </c>
      <c r="E749" s="9" t="str">
        <f t="shared" si="22"/>
        <v>C</v>
      </c>
    </row>
    <row r="750" spans="1:5" x14ac:dyDescent="0.25">
      <c r="A750" s="27" t="s">
        <v>872</v>
      </c>
      <c r="B750" s="28">
        <v>2.1282903068013144E-4</v>
      </c>
      <c r="D750" s="28">
        <f t="shared" si="23"/>
        <v>0.95339233783896926</v>
      </c>
      <c r="E750" s="9" t="str">
        <f t="shared" si="22"/>
        <v>C</v>
      </c>
    </row>
    <row r="751" spans="1:5" x14ac:dyDescent="0.25">
      <c r="A751" s="27" t="s">
        <v>867</v>
      </c>
      <c r="B751" s="28">
        <v>2.1209186926758275E-4</v>
      </c>
      <c r="D751" s="28">
        <f t="shared" si="23"/>
        <v>0.95360442970823689</v>
      </c>
      <c r="E751" s="9" t="str">
        <f t="shared" si="22"/>
        <v>C</v>
      </c>
    </row>
    <row r="752" spans="1:5" x14ac:dyDescent="0.25">
      <c r="A752" s="27" t="s">
        <v>491</v>
      </c>
      <c r="B752" s="28">
        <v>2.1188125172114027E-4</v>
      </c>
      <c r="D752" s="28">
        <f t="shared" si="23"/>
        <v>0.953816310959958</v>
      </c>
      <c r="E752" s="9" t="str">
        <f t="shared" si="22"/>
        <v>C</v>
      </c>
    </row>
    <row r="753" spans="1:5" x14ac:dyDescent="0.25">
      <c r="A753" s="27">
        <v>745</v>
      </c>
      <c r="B753" s="28">
        <v>2.1167063417469777E-4</v>
      </c>
      <c r="D753" s="28">
        <f t="shared" si="23"/>
        <v>0.95402798159413271</v>
      </c>
      <c r="E753" s="9" t="str">
        <f t="shared" si="22"/>
        <v>C</v>
      </c>
    </row>
    <row r="754" spans="1:5" x14ac:dyDescent="0.25">
      <c r="A754" s="27">
        <v>757</v>
      </c>
      <c r="B754" s="28">
        <v>2.1103878153537031E-4</v>
      </c>
      <c r="D754" s="28">
        <f t="shared" si="23"/>
        <v>0.9542390203756681</v>
      </c>
      <c r="E754" s="9" t="str">
        <f t="shared" si="22"/>
        <v>C</v>
      </c>
    </row>
    <row r="755" spans="1:5" x14ac:dyDescent="0.25">
      <c r="A755" s="27">
        <v>756</v>
      </c>
      <c r="B755" s="28">
        <v>2.1082816398892783E-4</v>
      </c>
      <c r="D755" s="28">
        <f t="shared" si="23"/>
        <v>0.95444984853965698</v>
      </c>
      <c r="E755" s="9" t="str">
        <f t="shared" si="22"/>
        <v>C</v>
      </c>
    </row>
    <row r="756" spans="1:5" x14ac:dyDescent="0.25">
      <c r="A756" s="27" t="s">
        <v>558</v>
      </c>
      <c r="B756" s="28">
        <v>2.1061754644248536E-4</v>
      </c>
      <c r="D756" s="28">
        <f t="shared" si="23"/>
        <v>0.95466046608609945</v>
      </c>
      <c r="E756" s="9" t="str">
        <f t="shared" si="22"/>
        <v>C</v>
      </c>
    </row>
    <row r="757" spans="1:5" x14ac:dyDescent="0.25">
      <c r="A757" s="27" t="s">
        <v>692</v>
      </c>
      <c r="B757" s="28">
        <v>2.1040692889604285E-4</v>
      </c>
      <c r="D757" s="28">
        <f t="shared" si="23"/>
        <v>0.95487087301499551</v>
      </c>
      <c r="E757" s="9" t="str">
        <f t="shared" si="22"/>
        <v>C</v>
      </c>
    </row>
    <row r="758" spans="1:5" x14ac:dyDescent="0.25">
      <c r="A758" s="27" t="s">
        <v>380</v>
      </c>
      <c r="B758" s="28">
        <v>2.0966976748349416E-4</v>
      </c>
      <c r="D758" s="28">
        <f t="shared" si="23"/>
        <v>0.955080542782479</v>
      </c>
      <c r="E758" s="9" t="str">
        <f t="shared" si="22"/>
        <v>C</v>
      </c>
    </row>
    <row r="759" spans="1:5" x14ac:dyDescent="0.25">
      <c r="A759" s="27">
        <v>862</v>
      </c>
      <c r="B759" s="28">
        <v>2.0956445871027292E-4</v>
      </c>
      <c r="D759" s="28">
        <f t="shared" si="23"/>
        <v>0.95529010724118923</v>
      </c>
      <c r="E759" s="9" t="str">
        <f t="shared" si="22"/>
        <v>C</v>
      </c>
    </row>
    <row r="760" spans="1:5" x14ac:dyDescent="0.25">
      <c r="A760" s="27" t="s">
        <v>799</v>
      </c>
      <c r="B760" s="28">
        <v>2.0893260607094546E-4</v>
      </c>
      <c r="D760" s="28">
        <f t="shared" si="23"/>
        <v>0.95549903984726015</v>
      </c>
      <c r="E760" s="9" t="str">
        <f t="shared" si="22"/>
        <v>C</v>
      </c>
    </row>
    <row r="761" spans="1:5" x14ac:dyDescent="0.25">
      <c r="A761" s="27" t="s">
        <v>655</v>
      </c>
      <c r="B761" s="28">
        <v>2.0735297447262683E-4</v>
      </c>
      <c r="D761" s="28">
        <f t="shared" si="23"/>
        <v>0.95570639282173275</v>
      </c>
      <c r="E761" s="9" t="str">
        <f t="shared" si="22"/>
        <v>C</v>
      </c>
    </row>
    <row r="762" spans="1:5" x14ac:dyDescent="0.25">
      <c r="A762" s="27">
        <v>1738</v>
      </c>
      <c r="B762" s="28">
        <v>2.0640519551363564E-4</v>
      </c>
      <c r="D762" s="28">
        <f t="shared" si="23"/>
        <v>0.95591279801724638</v>
      </c>
      <c r="E762" s="9" t="str">
        <f t="shared" si="22"/>
        <v>C</v>
      </c>
    </row>
    <row r="763" spans="1:5" x14ac:dyDescent="0.25">
      <c r="A763" s="27">
        <v>849</v>
      </c>
      <c r="B763" s="28">
        <v>2.0598396042075068E-4</v>
      </c>
      <c r="D763" s="28">
        <f t="shared" si="23"/>
        <v>0.95611878197766709</v>
      </c>
      <c r="E763" s="9" t="str">
        <f t="shared" si="22"/>
        <v>C</v>
      </c>
    </row>
    <row r="764" spans="1:5" x14ac:dyDescent="0.25">
      <c r="A764" s="27" t="s">
        <v>327</v>
      </c>
      <c r="B764" s="28">
        <v>2.0566803410108694E-4</v>
      </c>
      <c r="D764" s="28">
        <f t="shared" si="23"/>
        <v>0.95632445001176813</v>
      </c>
      <c r="E764" s="9" t="str">
        <f t="shared" si="22"/>
        <v>C</v>
      </c>
    </row>
    <row r="765" spans="1:5" x14ac:dyDescent="0.25">
      <c r="A765" s="27" t="s">
        <v>782</v>
      </c>
      <c r="B765" s="28">
        <v>2.0535210778142323E-4</v>
      </c>
      <c r="D765" s="28">
        <f t="shared" si="23"/>
        <v>0.95652980211954952</v>
      </c>
      <c r="E765" s="9" t="str">
        <f t="shared" si="22"/>
        <v>C</v>
      </c>
    </row>
    <row r="766" spans="1:5" x14ac:dyDescent="0.25">
      <c r="A766" s="27">
        <v>6502</v>
      </c>
      <c r="B766" s="28">
        <v>2.0345654986344086E-4</v>
      </c>
      <c r="D766" s="28">
        <f t="shared" si="23"/>
        <v>0.95673325866941294</v>
      </c>
      <c r="E766" s="9" t="str">
        <f t="shared" si="22"/>
        <v>C</v>
      </c>
    </row>
    <row r="767" spans="1:5" x14ac:dyDescent="0.25">
      <c r="A767" s="27">
        <v>1338</v>
      </c>
      <c r="B767" s="28">
        <v>2.0271938845089216E-4</v>
      </c>
      <c r="D767" s="28">
        <f t="shared" si="23"/>
        <v>0.95693597805786379</v>
      </c>
      <c r="E767" s="9" t="str">
        <f t="shared" si="22"/>
        <v>C</v>
      </c>
    </row>
    <row r="768" spans="1:5" x14ac:dyDescent="0.25">
      <c r="A768" s="27" t="s">
        <v>40</v>
      </c>
      <c r="B768" s="28">
        <v>2.026140796776709E-4</v>
      </c>
      <c r="D768" s="28">
        <f t="shared" si="23"/>
        <v>0.95713859213754149</v>
      </c>
      <c r="E768" s="9" t="str">
        <f t="shared" si="22"/>
        <v>C</v>
      </c>
    </row>
    <row r="769" spans="1:5" x14ac:dyDescent="0.25">
      <c r="A769" s="27" t="s">
        <v>452</v>
      </c>
      <c r="B769" s="28">
        <v>2.0198222703834344E-4</v>
      </c>
      <c r="D769" s="28">
        <f t="shared" si="23"/>
        <v>0.95734057436457987</v>
      </c>
      <c r="E769" s="9" t="str">
        <f t="shared" si="22"/>
        <v>C</v>
      </c>
    </row>
    <row r="770" spans="1:5" x14ac:dyDescent="0.25">
      <c r="A770" s="27">
        <v>1038</v>
      </c>
      <c r="B770" s="28">
        <v>2.0166630071867972E-4</v>
      </c>
      <c r="D770" s="28">
        <f t="shared" si="23"/>
        <v>0.95754224066529858</v>
      </c>
      <c r="E770" s="9" t="str">
        <f t="shared" si="22"/>
        <v>C</v>
      </c>
    </row>
    <row r="771" spans="1:5" x14ac:dyDescent="0.25">
      <c r="A771" s="27" t="s">
        <v>628</v>
      </c>
      <c r="B771" s="28">
        <v>2.0156099194545849E-4</v>
      </c>
      <c r="D771" s="28">
        <f t="shared" si="23"/>
        <v>0.95774380165724404</v>
      </c>
      <c r="E771" s="9" t="str">
        <f t="shared" si="22"/>
        <v>C</v>
      </c>
    </row>
    <row r="772" spans="1:5" x14ac:dyDescent="0.25">
      <c r="A772" s="27" t="s">
        <v>571</v>
      </c>
      <c r="B772" s="28">
        <v>2.0135037439901598E-4</v>
      </c>
      <c r="D772" s="28">
        <f t="shared" si="23"/>
        <v>0.9579451520316431</v>
      </c>
      <c r="E772" s="9" t="str">
        <f t="shared" si="22"/>
        <v>C</v>
      </c>
    </row>
    <row r="773" spans="1:5" x14ac:dyDescent="0.25">
      <c r="A773" s="27" t="s">
        <v>125</v>
      </c>
      <c r="B773" s="28">
        <v>2.0103444807935227E-4</v>
      </c>
      <c r="D773" s="28">
        <f t="shared" si="23"/>
        <v>0.95814618647972249</v>
      </c>
      <c r="E773" s="9" t="str">
        <f t="shared" si="22"/>
        <v>C</v>
      </c>
    </row>
    <row r="774" spans="1:5" x14ac:dyDescent="0.25">
      <c r="A774" s="27" t="s">
        <v>531</v>
      </c>
      <c r="B774" s="28">
        <v>2.0092913930613103E-4</v>
      </c>
      <c r="D774" s="28">
        <f t="shared" si="23"/>
        <v>0.95834711561902863</v>
      </c>
      <c r="E774" s="9" t="str">
        <f t="shared" si="22"/>
        <v>C</v>
      </c>
    </row>
    <row r="775" spans="1:5" x14ac:dyDescent="0.25">
      <c r="A775" s="27">
        <v>1330</v>
      </c>
      <c r="B775" s="28">
        <v>2.0092913930613103E-4</v>
      </c>
      <c r="D775" s="28">
        <f t="shared" si="23"/>
        <v>0.95854804475833477</v>
      </c>
      <c r="E775" s="9" t="str">
        <f t="shared" si="22"/>
        <v>C</v>
      </c>
    </row>
    <row r="776" spans="1:5" x14ac:dyDescent="0.25">
      <c r="A776" s="27" t="s">
        <v>687</v>
      </c>
      <c r="B776" s="28">
        <v>2.0061321298646729E-4</v>
      </c>
      <c r="D776" s="28">
        <f t="shared" si="23"/>
        <v>0.95874865797132125</v>
      </c>
      <c r="E776" s="9" t="str">
        <f t="shared" si="22"/>
        <v>C</v>
      </c>
    </row>
    <row r="777" spans="1:5" x14ac:dyDescent="0.25">
      <c r="A777" s="27" t="s">
        <v>809</v>
      </c>
      <c r="B777" s="28">
        <v>2.0050790421324605E-4</v>
      </c>
      <c r="D777" s="28">
        <f t="shared" si="23"/>
        <v>0.95894916587553447</v>
      </c>
      <c r="E777" s="9" t="str">
        <f t="shared" si="22"/>
        <v>C</v>
      </c>
    </row>
    <row r="778" spans="1:5" x14ac:dyDescent="0.25">
      <c r="A778" s="27" t="s">
        <v>502</v>
      </c>
      <c r="B778" s="28">
        <v>2.0008666912036107E-4</v>
      </c>
      <c r="D778" s="28">
        <f t="shared" si="23"/>
        <v>0.95914925254465488</v>
      </c>
      <c r="E778" s="9" t="str">
        <f t="shared" si="22"/>
        <v>C</v>
      </c>
    </row>
    <row r="779" spans="1:5" x14ac:dyDescent="0.25">
      <c r="A779" s="27" t="s">
        <v>801</v>
      </c>
      <c r="B779" s="28">
        <v>2.0008666912036107E-4</v>
      </c>
      <c r="D779" s="28">
        <f t="shared" si="23"/>
        <v>0.9593493392137753</v>
      </c>
      <c r="E779" s="9" t="str">
        <f t="shared" si="22"/>
        <v>C</v>
      </c>
    </row>
    <row r="780" spans="1:5" x14ac:dyDescent="0.25">
      <c r="A780" s="27" t="s">
        <v>373</v>
      </c>
      <c r="B780" s="28">
        <v>1.9966543402747612E-4</v>
      </c>
      <c r="D780" s="28">
        <f t="shared" si="23"/>
        <v>0.95954900464780279</v>
      </c>
      <c r="E780" s="9" t="str">
        <f t="shared" si="22"/>
        <v>C</v>
      </c>
    </row>
    <row r="781" spans="1:5" x14ac:dyDescent="0.25">
      <c r="A781" s="27" t="s">
        <v>264</v>
      </c>
      <c r="B781" s="28">
        <v>1.9861234629526368E-4</v>
      </c>
      <c r="D781" s="28">
        <f t="shared" si="23"/>
        <v>0.95974761699409805</v>
      </c>
      <c r="E781" s="9" t="str">
        <f t="shared" si="22"/>
        <v>C</v>
      </c>
    </row>
    <row r="782" spans="1:5" x14ac:dyDescent="0.25">
      <c r="A782" s="27" t="s">
        <v>881</v>
      </c>
      <c r="B782" s="28">
        <v>1.9608493573795385E-4</v>
      </c>
      <c r="D782" s="28">
        <f t="shared" si="23"/>
        <v>0.95994370192983602</v>
      </c>
      <c r="E782" s="9" t="str">
        <f t="shared" si="22"/>
        <v>C</v>
      </c>
    </row>
    <row r="783" spans="1:5" x14ac:dyDescent="0.25">
      <c r="A783" s="27" t="s">
        <v>758</v>
      </c>
      <c r="B783" s="28">
        <v>1.9587431819151138E-4</v>
      </c>
      <c r="D783" s="28">
        <f t="shared" si="23"/>
        <v>0.96013957624802748</v>
      </c>
      <c r="E783" s="9" t="str">
        <f t="shared" si="22"/>
        <v>C</v>
      </c>
    </row>
    <row r="784" spans="1:5" x14ac:dyDescent="0.25">
      <c r="A784" s="27" t="s">
        <v>724</v>
      </c>
      <c r="B784" s="28">
        <v>1.9587431819151138E-4</v>
      </c>
      <c r="D784" s="28">
        <f t="shared" si="23"/>
        <v>0.96033545056621894</v>
      </c>
      <c r="E784" s="9" t="str">
        <f t="shared" si="22"/>
        <v>C</v>
      </c>
    </row>
    <row r="785" spans="1:5" x14ac:dyDescent="0.25">
      <c r="A785" s="27">
        <v>2120</v>
      </c>
      <c r="B785" s="28">
        <v>1.9587431819151138E-4</v>
      </c>
      <c r="D785" s="28">
        <f t="shared" si="23"/>
        <v>0.9605313248844104</v>
      </c>
      <c r="E785" s="9" t="str">
        <f t="shared" si="22"/>
        <v>C</v>
      </c>
    </row>
    <row r="786" spans="1:5" x14ac:dyDescent="0.25">
      <c r="A786" s="27">
        <v>3031</v>
      </c>
      <c r="B786" s="28">
        <v>1.9461061291285646E-4</v>
      </c>
      <c r="D786" s="28">
        <f t="shared" si="23"/>
        <v>0.96072593549732321</v>
      </c>
      <c r="E786" s="9" t="str">
        <f t="shared" si="22"/>
        <v>C</v>
      </c>
    </row>
    <row r="787" spans="1:5" x14ac:dyDescent="0.25">
      <c r="A787" s="27" t="s">
        <v>381</v>
      </c>
      <c r="B787" s="28">
        <v>1.9387345150030777E-4</v>
      </c>
      <c r="D787" s="28">
        <f t="shared" si="23"/>
        <v>0.96091980894882356</v>
      </c>
      <c r="E787" s="9" t="str">
        <f t="shared" ref="E787:E850" si="24">IF(D787&lt;80%,"A",IF(D787&lt;95%,"B","C"))</f>
        <v>C</v>
      </c>
    </row>
    <row r="788" spans="1:5" x14ac:dyDescent="0.25">
      <c r="A788" s="27">
        <v>1116</v>
      </c>
      <c r="B788" s="28">
        <v>1.9376814272708653E-4</v>
      </c>
      <c r="D788" s="28">
        <f t="shared" ref="D788:D851" si="25">+B788+D787</f>
        <v>0.96111357709155065</v>
      </c>
      <c r="E788" s="9" t="str">
        <f t="shared" si="24"/>
        <v>C</v>
      </c>
    </row>
    <row r="789" spans="1:5" x14ac:dyDescent="0.25">
      <c r="A789" s="27" t="s">
        <v>322</v>
      </c>
      <c r="B789" s="28">
        <v>1.9334690763420155E-4</v>
      </c>
      <c r="D789" s="28">
        <f t="shared" si="25"/>
        <v>0.96130692399918483</v>
      </c>
      <c r="E789" s="9" t="str">
        <f t="shared" si="24"/>
        <v>C</v>
      </c>
    </row>
    <row r="790" spans="1:5" x14ac:dyDescent="0.25">
      <c r="A790" s="27" t="s">
        <v>864</v>
      </c>
      <c r="B790" s="28">
        <v>1.9334690763420155E-4</v>
      </c>
      <c r="D790" s="28">
        <f t="shared" si="25"/>
        <v>0.961500270906819</v>
      </c>
      <c r="E790" s="9" t="str">
        <f t="shared" si="24"/>
        <v>C</v>
      </c>
    </row>
    <row r="791" spans="1:5" x14ac:dyDescent="0.25">
      <c r="A791" s="27" t="s">
        <v>112</v>
      </c>
      <c r="B791" s="28">
        <v>1.9334690763420155E-4</v>
      </c>
      <c r="D791" s="28">
        <f t="shared" si="25"/>
        <v>0.96169361781445317</v>
      </c>
      <c r="E791" s="9" t="str">
        <f t="shared" si="24"/>
        <v>C</v>
      </c>
    </row>
    <row r="792" spans="1:5" x14ac:dyDescent="0.25">
      <c r="A792" s="27">
        <v>5024</v>
      </c>
      <c r="B792" s="28">
        <v>1.9334690763420155E-4</v>
      </c>
      <c r="D792" s="28">
        <f t="shared" si="25"/>
        <v>0.96188696472208735</v>
      </c>
      <c r="E792" s="9" t="str">
        <f t="shared" si="24"/>
        <v>C</v>
      </c>
    </row>
    <row r="793" spans="1:5" x14ac:dyDescent="0.25">
      <c r="A793" s="27">
        <v>877</v>
      </c>
      <c r="B793" s="28">
        <v>1.9166196726266166E-4</v>
      </c>
      <c r="D793" s="28">
        <f t="shared" si="25"/>
        <v>0.96207862668934996</v>
      </c>
      <c r="E793" s="9" t="str">
        <f t="shared" si="24"/>
        <v>C</v>
      </c>
    </row>
    <row r="794" spans="1:5" x14ac:dyDescent="0.25">
      <c r="A794" s="27" t="s">
        <v>836</v>
      </c>
      <c r="B794" s="28">
        <v>1.9113542339655546E-4</v>
      </c>
      <c r="D794" s="28">
        <f t="shared" si="25"/>
        <v>0.96226976211274651</v>
      </c>
      <c r="E794" s="9" t="str">
        <f t="shared" si="24"/>
        <v>C</v>
      </c>
    </row>
    <row r="795" spans="1:5" x14ac:dyDescent="0.25">
      <c r="A795" s="27" t="s">
        <v>819</v>
      </c>
      <c r="B795" s="28">
        <v>1.8934517425179433E-4</v>
      </c>
      <c r="D795" s="28">
        <f t="shared" si="25"/>
        <v>0.96245910728699835</v>
      </c>
      <c r="E795" s="9" t="str">
        <f t="shared" si="24"/>
        <v>C</v>
      </c>
    </row>
    <row r="796" spans="1:5" x14ac:dyDescent="0.25">
      <c r="A796" s="27" t="s">
        <v>699</v>
      </c>
      <c r="B796" s="28">
        <v>1.8871332161246688E-4</v>
      </c>
      <c r="D796" s="28">
        <f t="shared" si="25"/>
        <v>0.96264782060861087</v>
      </c>
      <c r="E796" s="9" t="str">
        <f t="shared" si="24"/>
        <v>C</v>
      </c>
    </row>
    <row r="797" spans="1:5" x14ac:dyDescent="0.25">
      <c r="A797" s="27" t="s">
        <v>590</v>
      </c>
      <c r="B797" s="28">
        <v>1.8860801283924564E-4</v>
      </c>
      <c r="D797" s="28">
        <f t="shared" si="25"/>
        <v>0.96283642862145014</v>
      </c>
      <c r="E797" s="9" t="str">
        <f t="shared" si="24"/>
        <v>C</v>
      </c>
    </row>
    <row r="798" spans="1:5" x14ac:dyDescent="0.25">
      <c r="A798" s="27" t="s">
        <v>671</v>
      </c>
      <c r="B798" s="28">
        <v>1.8797616019991818E-4</v>
      </c>
      <c r="D798" s="28">
        <f t="shared" si="25"/>
        <v>0.96302440478165008</v>
      </c>
      <c r="E798" s="9" t="str">
        <f t="shared" si="24"/>
        <v>C</v>
      </c>
    </row>
    <row r="799" spans="1:5" x14ac:dyDescent="0.25">
      <c r="A799" s="27">
        <v>7102</v>
      </c>
      <c r="B799" s="28">
        <v>1.8723899878736949E-4</v>
      </c>
      <c r="D799" s="28">
        <f t="shared" si="25"/>
        <v>0.96321164378043744</v>
      </c>
      <c r="E799" s="9" t="str">
        <f t="shared" si="24"/>
        <v>C</v>
      </c>
    </row>
    <row r="800" spans="1:5" x14ac:dyDescent="0.25">
      <c r="A800" s="27">
        <v>2726</v>
      </c>
      <c r="B800" s="28">
        <v>1.8702838124092698E-4</v>
      </c>
      <c r="D800" s="28">
        <f t="shared" si="25"/>
        <v>0.9633986721616784</v>
      </c>
      <c r="E800" s="9" t="str">
        <f t="shared" si="24"/>
        <v>C</v>
      </c>
    </row>
    <row r="801" spans="1:5" x14ac:dyDescent="0.25">
      <c r="A801" s="27">
        <v>8903</v>
      </c>
      <c r="B801" s="28">
        <v>1.8702838124092698E-4</v>
      </c>
      <c r="D801" s="28">
        <f t="shared" si="25"/>
        <v>0.96358570054291937</v>
      </c>
      <c r="E801" s="9" t="str">
        <f t="shared" si="24"/>
        <v>C</v>
      </c>
    </row>
    <row r="802" spans="1:5" x14ac:dyDescent="0.25">
      <c r="A802" s="27">
        <v>1238</v>
      </c>
      <c r="B802" s="28">
        <v>1.8513282332294461E-4</v>
      </c>
      <c r="D802" s="28">
        <f t="shared" si="25"/>
        <v>0.96377083336624236</v>
      </c>
      <c r="E802" s="9" t="str">
        <f t="shared" si="24"/>
        <v>C</v>
      </c>
    </row>
    <row r="803" spans="1:5" x14ac:dyDescent="0.25">
      <c r="A803" s="27" t="s">
        <v>688</v>
      </c>
      <c r="B803" s="28">
        <v>1.848168970032809E-4</v>
      </c>
      <c r="D803" s="28">
        <f t="shared" si="25"/>
        <v>0.96395565026324559</v>
      </c>
      <c r="E803" s="9" t="str">
        <f t="shared" si="24"/>
        <v>C</v>
      </c>
    </row>
    <row r="804" spans="1:5" x14ac:dyDescent="0.25">
      <c r="A804" s="27" t="s">
        <v>324</v>
      </c>
      <c r="B804" s="28">
        <v>1.8418504436395344E-4</v>
      </c>
      <c r="D804" s="28">
        <f t="shared" si="25"/>
        <v>0.96413983530760949</v>
      </c>
      <c r="E804" s="9" t="str">
        <f t="shared" si="24"/>
        <v>C</v>
      </c>
    </row>
    <row r="805" spans="1:5" x14ac:dyDescent="0.25">
      <c r="A805" s="27">
        <v>360123</v>
      </c>
      <c r="B805" s="28">
        <v>1.8323726540496224E-4</v>
      </c>
      <c r="D805" s="28">
        <f t="shared" si="25"/>
        <v>0.96432307257301442</v>
      </c>
      <c r="E805" s="9" t="str">
        <f t="shared" si="24"/>
        <v>C</v>
      </c>
    </row>
    <row r="806" spans="1:5" x14ac:dyDescent="0.25">
      <c r="A806" s="27" t="s">
        <v>363</v>
      </c>
      <c r="B806" s="28">
        <v>1.8281603031207729E-4</v>
      </c>
      <c r="D806" s="28">
        <f t="shared" si="25"/>
        <v>0.96450588860332653</v>
      </c>
      <c r="E806" s="9" t="str">
        <f t="shared" si="24"/>
        <v>C</v>
      </c>
    </row>
    <row r="807" spans="1:5" x14ac:dyDescent="0.25">
      <c r="A807" s="27" t="s">
        <v>704</v>
      </c>
      <c r="B807" s="28">
        <v>1.811310899405374E-4</v>
      </c>
      <c r="D807" s="28">
        <f t="shared" si="25"/>
        <v>0.96468701969326709</v>
      </c>
      <c r="E807" s="9" t="str">
        <f t="shared" si="24"/>
        <v>C</v>
      </c>
    </row>
    <row r="808" spans="1:5" x14ac:dyDescent="0.25">
      <c r="A808" s="27" t="s">
        <v>149</v>
      </c>
      <c r="B808" s="28">
        <v>1.8070985484765244E-4</v>
      </c>
      <c r="D808" s="28">
        <f t="shared" si="25"/>
        <v>0.96486772954811473</v>
      </c>
      <c r="E808" s="9" t="str">
        <f t="shared" si="24"/>
        <v>C</v>
      </c>
    </row>
    <row r="809" spans="1:5" x14ac:dyDescent="0.25">
      <c r="A809" s="27" t="s">
        <v>263</v>
      </c>
      <c r="B809" s="28">
        <v>1.8070985484765244E-4</v>
      </c>
      <c r="D809" s="28">
        <f t="shared" si="25"/>
        <v>0.96504843940296237</v>
      </c>
      <c r="E809" s="9" t="str">
        <f t="shared" si="24"/>
        <v>C</v>
      </c>
    </row>
    <row r="810" spans="1:5" x14ac:dyDescent="0.25">
      <c r="A810" s="27">
        <v>749</v>
      </c>
      <c r="B810" s="28">
        <v>1.8070985484765244E-4</v>
      </c>
      <c r="D810" s="28">
        <f t="shared" si="25"/>
        <v>0.96522914925781</v>
      </c>
      <c r="E810" s="9" t="str">
        <f t="shared" si="24"/>
        <v>C</v>
      </c>
    </row>
    <row r="811" spans="1:5" x14ac:dyDescent="0.25">
      <c r="A811" s="27" t="s">
        <v>784</v>
      </c>
      <c r="B811" s="28">
        <v>1.7913022324933379E-4</v>
      </c>
      <c r="D811" s="28">
        <f t="shared" si="25"/>
        <v>0.96540827948105934</v>
      </c>
      <c r="E811" s="9" t="str">
        <f t="shared" si="24"/>
        <v>C</v>
      </c>
    </row>
    <row r="812" spans="1:5" x14ac:dyDescent="0.25">
      <c r="A812" s="27" t="s">
        <v>116</v>
      </c>
      <c r="B812" s="28">
        <v>1.7828775306356386E-4</v>
      </c>
      <c r="D812" s="28">
        <f t="shared" si="25"/>
        <v>0.96558656723412295</v>
      </c>
      <c r="E812" s="9" t="str">
        <f t="shared" si="24"/>
        <v>C</v>
      </c>
    </row>
    <row r="813" spans="1:5" x14ac:dyDescent="0.25">
      <c r="A813" s="27" t="s">
        <v>886</v>
      </c>
      <c r="B813" s="28">
        <v>1.769187390116877E-4</v>
      </c>
      <c r="D813" s="28">
        <f t="shared" si="25"/>
        <v>0.96576348597313466</v>
      </c>
      <c r="E813" s="9" t="str">
        <f t="shared" si="24"/>
        <v>C</v>
      </c>
    </row>
    <row r="814" spans="1:5" x14ac:dyDescent="0.25">
      <c r="A814" s="27" t="s">
        <v>903</v>
      </c>
      <c r="B814" s="28">
        <v>1.7628688637236025E-4</v>
      </c>
      <c r="D814" s="28">
        <f t="shared" si="25"/>
        <v>0.96593977285950705</v>
      </c>
      <c r="E814" s="9" t="str">
        <f t="shared" si="24"/>
        <v>C</v>
      </c>
    </row>
    <row r="815" spans="1:5" x14ac:dyDescent="0.25">
      <c r="A815" s="27">
        <v>669</v>
      </c>
      <c r="B815" s="28">
        <v>1.7618157759913901E-4</v>
      </c>
      <c r="D815" s="28">
        <f t="shared" si="25"/>
        <v>0.96611595443710618</v>
      </c>
      <c r="E815" s="9" t="str">
        <f t="shared" si="24"/>
        <v>C</v>
      </c>
    </row>
    <row r="816" spans="1:5" x14ac:dyDescent="0.25">
      <c r="A816" s="27">
        <v>2003</v>
      </c>
      <c r="B816" s="28">
        <v>1.7586565127947527E-4</v>
      </c>
      <c r="D816" s="28">
        <f t="shared" si="25"/>
        <v>0.96629182008838566</v>
      </c>
      <c r="E816" s="9" t="str">
        <f t="shared" si="24"/>
        <v>C</v>
      </c>
    </row>
    <row r="817" spans="1:5" x14ac:dyDescent="0.25">
      <c r="A817" s="27" t="s">
        <v>164</v>
      </c>
      <c r="B817" s="28">
        <v>1.7533910741336905E-4</v>
      </c>
      <c r="D817" s="28">
        <f t="shared" si="25"/>
        <v>0.96646715919579906</v>
      </c>
      <c r="E817" s="9" t="str">
        <f t="shared" si="24"/>
        <v>C</v>
      </c>
    </row>
    <row r="818" spans="1:5" x14ac:dyDescent="0.25">
      <c r="A818" s="27" t="s">
        <v>815</v>
      </c>
      <c r="B818" s="28">
        <v>1.7523379864014781E-4</v>
      </c>
      <c r="D818" s="28">
        <f t="shared" si="25"/>
        <v>0.96664239299443921</v>
      </c>
      <c r="E818" s="9" t="str">
        <f t="shared" si="24"/>
        <v>C</v>
      </c>
    </row>
    <row r="819" spans="1:5" x14ac:dyDescent="0.25">
      <c r="A819" s="27" t="s">
        <v>679</v>
      </c>
      <c r="B819" s="28">
        <v>1.7386478458827166E-4</v>
      </c>
      <c r="D819" s="28">
        <f t="shared" si="25"/>
        <v>0.96681625777902747</v>
      </c>
      <c r="E819" s="9" t="str">
        <f t="shared" si="24"/>
        <v>C</v>
      </c>
    </row>
    <row r="820" spans="1:5" x14ac:dyDescent="0.25">
      <c r="A820" s="27">
        <v>2000</v>
      </c>
      <c r="B820" s="28">
        <v>1.7344354949538668E-4</v>
      </c>
      <c r="D820" s="28">
        <f t="shared" si="25"/>
        <v>0.9669897013285228</v>
      </c>
      <c r="E820" s="9" t="str">
        <f t="shared" si="24"/>
        <v>C</v>
      </c>
    </row>
    <row r="821" spans="1:5" x14ac:dyDescent="0.25">
      <c r="A821" s="27" t="s">
        <v>892</v>
      </c>
      <c r="B821" s="28">
        <v>1.7302231440250173E-4</v>
      </c>
      <c r="D821" s="28">
        <f t="shared" si="25"/>
        <v>0.96716272364292533</v>
      </c>
      <c r="E821" s="9" t="str">
        <f t="shared" si="24"/>
        <v>C</v>
      </c>
    </row>
    <row r="822" spans="1:5" x14ac:dyDescent="0.25">
      <c r="A822" s="27" t="s">
        <v>691</v>
      </c>
      <c r="B822" s="28">
        <v>1.7249577053639551E-4</v>
      </c>
      <c r="D822" s="28">
        <f t="shared" si="25"/>
        <v>0.96733521941346168</v>
      </c>
      <c r="E822" s="9" t="str">
        <f t="shared" si="24"/>
        <v>C</v>
      </c>
    </row>
    <row r="823" spans="1:5" x14ac:dyDescent="0.25">
      <c r="A823" s="27" t="s">
        <v>366</v>
      </c>
      <c r="B823" s="28">
        <v>1.7249577053639551E-4</v>
      </c>
      <c r="D823" s="28">
        <f t="shared" si="25"/>
        <v>0.96750771518399803</v>
      </c>
      <c r="E823" s="9" t="str">
        <f t="shared" si="24"/>
        <v>C</v>
      </c>
    </row>
    <row r="824" spans="1:5" x14ac:dyDescent="0.25">
      <c r="A824" s="27" t="s">
        <v>166</v>
      </c>
      <c r="B824" s="28">
        <v>1.7060021261841314E-4</v>
      </c>
      <c r="D824" s="28">
        <f t="shared" si="25"/>
        <v>0.96767831539661642</v>
      </c>
      <c r="E824" s="9" t="str">
        <f t="shared" si="24"/>
        <v>C</v>
      </c>
    </row>
    <row r="825" spans="1:5" x14ac:dyDescent="0.25">
      <c r="A825" s="27">
        <v>2470</v>
      </c>
      <c r="B825" s="28">
        <v>1.7060021261841314E-4</v>
      </c>
      <c r="D825" s="28">
        <f t="shared" si="25"/>
        <v>0.96784891560923481</v>
      </c>
      <c r="E825" s="9" t="str">
        <f t="shared" si="24"/>
        <v>C</v>
      </c>
    </row>
    <row r="826" spans="1:5" x14ac:dyDescent="0.25">
      <c r="A826" s="27" t="s">
        <v>781</v>
      </c>
      <c r="B826" s="28">
        <v>1.7007366875230692E-4</v>
      </c>
      <c r="D826" s="28">
        <f t="shared" si="25"/>
        <v>0.96801898927798713</v>
      </c>
      <c r="E826" s="9" t="str">
        <f t="shared" si="24"/>
        <v>C</v>
      </c>
    </row>
    <row r="827" spans="1:5" x14ac:dyDescent="0.25">
      <c r="A827" s="27" t="s">
        <v>772</v>
      </c>
      <c r="B827" s="28">
        <v>1.6796749328788207E-4</v>
      </c>
      <c r="D827" s="28">
        <f t="shared" si="25"/>
        <v>0.96818695677127498</v>
      </c>
      <c r="E827" s="9" t="str">
        <f t="shared" si="24"/>
        <v>C</v>
      </c>
    </row>
    <row r="828" spans="1:5" x14ac:dyDescent="0.25">
      <c r="A828" s="27" t="s">
        <v>535</v>
      </c>
      <c r="B828" s="28">
        <v>1.6765156696821833E-4</v>
      </c>
      <c r="D828" s="28">
        <f t="shared" si="25"/>
        <v>0.96835460833824316</v>
      </c>
      <c r="E828" s="9" t="str">
        <f t="shared" si="24"/>
        <v>C</v>
      </c>
    </row>
    <row r="829" spans="1:5" x14ac:dyDescent="0.25">
      <c r="A829" s="27">
        <v>748</v>
      </c>
      <c r="B829" s="28">
        <v>1.6765156696821833E-4</v>
      </c>
      <c r="D829" s="28">
        <f t="shared" si="25"/>
        <v>0.96852225990521135</v>
      </c>
      <c r="E829" s="9" t="str">
        <f t="shared" si="24"/>
        <v>C</v>
      </c>
    </row>
    <row r="830" spans="1:5" x14ac:dyDescent="0.25">
      <c r="A830" s="27" t="s">
        <v>684</v>
      </c>
      <c r="B830" s="28">
        <v>1.668090967824484E-4</v>
      </c>
      <c r="D830" s="28">
        <f t="shared" si="25"/>
        <v>0.96868906900199381</v>
      </c>
      <c r="E830" s="9" t="str">
        <f t="shared" si="24"/>
        <v>C</v>
      </c>
    </row>
    <row r="831" spans="1:5" x14ac:dyDescent="0.25">
      <c r="A831" s="27">
        <v>808336</v>
      </c>
      <c r="B831" s="28">
        <v>1.668090967824484E-4</v>
      </c>
      <c r="D831" s="28">
        <f t="shared" si="25"/>
        <v>0.96885587809877627</v>
      </c>
      <c r="E831" s="9" t="str">
        <f t="shared" si="24"/>
        <v>C</v>
      </c>
    </row>
    <row r="832" spans="1:5" x14ac:dyDescent="0.25">
      <c r="A832" s="27" t="s">
        <v>564</v>
      </c>
      <c r="B832" s="28">
        <v>1.6617724414312094E-4</v>
      </c>
      <c r="D832" s="28">
        <f t="shared" si="25"/>
        <v>0.96902205534291941</v>
      </c>
      <c r="E832" s="9" t="str">
        <f t="shared" si="24"/>
        <v>C</v>
      </c>
    </row>
    <row r="833" spans="1:5" x14ac:dyDescent="0.25">
      <c r="A833" s="27" t="s">
        <v>777</v>
      </c>
      <c r="B833" s="28">
        <v>1.6586131782345723E-4</v>
      </c>
      <c r="D833" s="28">
        <f t="shared" si="25"/>
        <v>0.96918791666074289</v>
      </c>
      <c r="E833" s="9" t="str">
        <f t="shared" si="24"/>
        <v>C</v>
      </c>
    </row>
    <row r="834" spans="1:5" x14ac:dyDescent="0.25">
      <c r="A834" s="27">
        <v>747</v>
      </c>
      <c r="B834" s="28">
        <v>1.6586131782345723E-4</v>
      </c>
      <c r="D834" s="28">
        <f t="shared" si="25"/>
        <v>0.96935377797856637</v>
      </c>
      <c r="E834" s="9" t="str">
        <f t="shared" si="24"/>
        <v>C</v>
      </c>
    </row>
    <row r="835" spans="1:5" x14ac:dyDescent="0.25">
      <c r="A835" s="27" t="s">
        <v>475</v>
      </c>
      <c r="B835" s="28">
        <v>1.651241564109085E-4</v>
      </c>
      <c r="D835" s="28">
        <f t="shared" si="25"/>
        <v>0.96951890213497727</v>
      </c>
      <c r="E835" s="9" t="str">
        <f t="shared" si="24"/>
        <v>C</v>
      </c>
    </row>
    <row r="836" spans="1:5" x14ac:dyDescent="0.25">
      <c r="A836" s="27" t="s">
        <v>573</v>
      </c>
      <c r="B836" s="28">
        <v>1.6438699499835981E-4</v>
      </c>
      <c r="D836" s="28">
        <f t="shared" si="25"/>
        <v>0.96968328912997559</v>
      </c>
      <c r="E836" s="9" t="str">
        <f t="shared" si="24"/>
        <v>C</v>
      </c>
    </row>
    <row r="837" spans="1:5" x14ac:dyDescent="0.25">
      <c r="A837" s="27" t="s">
        <v>550</v>
      </c>
      <c r="B837" s="28">
        <v>1.6428168622513857E-4</v>
      </c>
      <c r="D837" s="28">
        <f t="shared" si="25"/>
        <v>0.96984757081620077</v>
      </c>
      <c r="E837" s="9" t="str">
        <f t="shared" si="24"/>
        <v>C</v>
      </c>
    </row>
    <row r="838" spans="1:5" x14ac:dyDescent="0.25">
      <c r="A838" s="27" t="s">
        <v>816</v>
      </c>
      <c r="B838" s="28">
        <v>1.6364983358581111E-4</v>
      </c>
      <c r="D838" s="28">
        <f t="shared" si="25"/>
        <v>0.97001122064978662</v>
      </c>
      <c r="E838" s="9" t="str">
        <f t="shared" si="24"/>
        <v>C</v>
      </c>
    </row>
    <row r="839" spans="1:5" x14ac:dyDescent="0.25">
      <c r="A839" s="27">
        <v>8282</v>
      </c>
      <c r="B839" s="28">
        <v>1.6291267217326242E-4</v>
      </c>
      <c r="D839" s="28">
        <f t="shared" si="25"/>
        <v>0.9701741333219599</v>
      </c>
      <c r="E839" s="9" t="str">
        <f t="shared" si="24"/>
        <v>C</v>
      </c>
    </row>
    <row r="840" spans="1:5" x14ac:dyDescent="0.25">
      <c r="A840" s="27" t="s">
        <v>953</v>
      </c>
      <c r="B840" s="28">
        <v>1.625967458535987E-4</v>
      </c>
      <c r="D840" s="28">
        <f t="shared" si="25"/>
        <v>0.97033673006781351</v>
      </c>
      <c r="E840" s="9" t="str">
        <f t="shared" si="24"/>
        <v>C</v>
      </c>
    </row>
    <row r="841" spans="1:5" x14ac:dyDescent="0.25">
      <c r="A841" s="27" t="s">
        <v>514</v>
      </c>
      <c r="B841" s="28">
        <v>1.6133304057494379E-4</v>
      </c>
      <c r="D841" s="28">
        <f t="shared" si="25"/>
        <v>0.97049806310838849</v>
      </c>
      <c r="E841" s="9" t="str">
        <f t="shared" si="24"/>
        <v>C</v>
      </c>
    </row>
    <row r="842" spans="1:5" x14ac:dyDescent="0.25">
      <c r="A842" s="27" t="s">
        <v>486</v>
      </c>
      <c r="B842" s="28">
        <v>1.6091180548205881E-4</v>
      </c>
      <c r="D842" s="28">
        <f t="shared" si="25"/>
        <v>0.97065897491387054</v>
      </c>
      <c r="E842" s="9" t="str">
        <f t="shared" si="24"/>
        <v>C</v>
      </c>
    </row>
    <row r="843" spans="1:5" x14ac:dyDescent="0.25">
      <c r="A843" s="27" t="s">
        <v>683</v>
      </c>
      <c r="B843" s="28">
        <v>1.6049057038917383E-4</v>
      </c>
      <c r="D843" s="28">
        <f t="shared" si="25"/>
        <v>0.97081946548425968</v>
      </c>
      <c r="E843" s="9" t="str">
        <f t="shared" si="24"/>
        <v>C</v>
      </c>
    </row>
    <row r="844" spans="1:5" x14ac:dyDescent="0.25">
      <c r="A844" s="27" t="s">
        <v>560</v>
      </c>
      <c r="B844" s="28">
        <v>1.596481002034039E-4</v>
      </c>
      <c r="D844" s="28">
        <f t="shared" si="25"/>
        <v>0.97097911358446309</v>
      </c>
      <c r="E844" s="9" t="str">
        <f t="shared" si="24"/>
        <v>C</v>
      </c>
    </row>
    <row r="845" spans="1:5" x14ac:dyDescent="0.25">
      <c r="A845" s="27" t="s">
        <v>79</v>
      </c>
      <c r="B845" s="28">
        <v>1.5922686511051892E-4</v>
      </c>
      <c r="D845" s="28">
        <f t="shared" si="25"/>
        <v>0.97113834044957359</v>
      </c>
      <c r="E845" s="9" t="str">
        <f t="shared" si="24"/>
        <v>C</v>
      </c>
    </row>
    <row r="846" spans="1:5" x14ac:dyDescent="0.25">
      <c r="A846" s="27">
        <v>3601</v>
      </c>
      <c r="B846" s="28">
        <v>1.5733130719253655E-4</v>
      </c>
      <c r="D846" s="28">
        <f t="shared" si="25"/>
        <v>0.97129567175676612</v>
      </c>
      <c r="E846" s="9" t="str">
        <f t="shared" si="24"/>
        <v>C</v>
      </c>
    </row>
    <row r="847" spans="1:5" x14ac:dyDescent="0.25">
      <c r="A847" s="27" t="s">
        <v>744</v>
      </c>
      <c r="B847" s="28">
        <v>1.5575167559421792E-4</v>
      </c>
      <c r="D847" s="28">
        <f t="shared" si="25"/>
        <v>0.97145142343236035</v>
      </c>
      <c r="E847" s="9" t="str">
        <f t="shared" si="24"/>
        <v>C</v>
      </c>
    </row>
    <row r="848" spans="1:5" x14ac:dyDescent="0.25">
      <c r="A848" s="27" t="s">
        <v>948</v>
      </c>
      <c r="B848" s="28">
        <v>1.5533044050133294E-4</v>
      </c>
      <c r="D848" s="28">
        <f t="shared" si="25"/>
        <v>0.97160675387286166</v>
      </c>
      <c r="E848" s="9" t="str">
        <f t="shared" si="24"/>
        <v>C</v>
      </c>
    </row>
    <row r="849" spans="1:5" x14ac:dyDescent="0.25">
      <c r="A849" s="27" t="s">
        <v>426</v>
      </c>
      <c r="B849" s="28">
        <v>1.5417204399589926E-4</v>
      </c>
      <c r="D849" s="28">
        <f t="shared" si="25"/>
        <v>0.97176092591685759</v>
      </c>
      <c r="E849" s="9" t="str">
        <f t="shared" si="24"/>
        <v>C</v>
      </c>
    </row>
    <row r="850" spans="1:5" x14ac:dyDescent="0.25">
      <c r="A850" s="27" t="s">
        <v>612</v>
      </c>
      <c r="B850" s="28">
        <v>1.5417204399589926E-4</v>
      </c>
      <c r="D850" s="28">
        <f t="shared" si="25"/>
        <v>0.97191509796085351</v>
      </c>
      <c r="E850" s="9" t="str">
        <f t="shared" si="24"/>
        <v>C</v>
      </c>
    </row>
    <row r="851" spans="1:5" x14ac:dyDescent="0.25">
      <c r="A851" s="27" t="s">
        <v>641</v>
      </c>
      <c r="B851" s="28">
        <v>1.5406673522267803E-4</v>
      </c>
      <c r="D851" s="28">
        <f t="shared" si="25"/>
        <v>0.97206916469607618</v>
      </c>
      <c r="E851" s="9" t="str">
        <f t="shared" ref="E851:E914" si="26">IF(D851&lt;80%,"A",IF(D851&lt;95%,"B","C"))</f>
        <v>C</v>
      </c>
    </row>
    <row r="852" spans="1:5" x14ac:dyDescent="0.25">
      <c r="A852" s="27" t="s">
        <v>757</v>
      </c>
      <c r="B852" s="28">
        <v>1.5396142644945679E-4</v>
      </c>
      <c r="D852" s="28">
        <f t="shared" ref="D852:D915" si="27">+B852+D851</f>
        <v>0.97222312612252559</v>
      </c>
      <c r="E852" s="9" t="str">
        <f t="shared" si="26"/>
        <v>C</v>
      </c>
    </row>
    <row r="853" spans="1:5" x14ac:dyDescent="0.25">
      <c r="A853" s="27" t="s">
        <v>818</v>
      </c>
      <c r="B853" s="28">
        <v>1.5269772117080187E-4</v>
      </c>
      <c r="D853" s="28">
        <f t="shared" si="27"/>
        <v>0.97237582384369636</v>
      </c>
      <c r="E853" s="9" t="str">
        <f t="shared" si="26"/>
        <v>C</v>
      </c>
    </row>
    <row r="854" spans="1:5" x14ac:dyDescent="0.25">
      <c r="A854" s="27" t="s">
        <v>570</v>
      </c>
      <c r="B854" s="28">
        <v>1.5227648607791692E-4</v>
      </c>
      <c r="D854" s="28">
        <f t="shared" si="27"/>
        <v>0.97252810032977433</v>
      </c>
      <c r="E854" s="9" t="str">
        <f t="shared" si="26"/>
        <v>C</v>
      </c>
    </row>
    <row r="855" spans="1:5" x14ac:dyDescent="0.25">
      <c r="A855" s="27">
        <v>642</v>
      </c>
      <c r="B855" s="28">
        <v>1.5185525098503194E-4</v>
      </c>
      <c r="D855" s="28">
        <f t="shared" si="27"/>
        <v>0.97267995558075937</v>
      </c>
      <c r="E855" s="9" t="str">
        <f t="shared" si="26"/>
        <v>C</v>
      </c>
    </row>
    <row r="856" spans="1:5" x14ac:dyDescent="0.25">
      <c r="A856" s="27" t="s">
        <v>742</v>
      </c>
      <c r="B856" s="28">
        <v>1.5164463343858946E-4</v>
      </c>
      <c r="D856" s="28">
        <f t="shared" si="27"/>
        <v>0.97283160021419801</v>
      </c>
      <c r="E856" s="9" t="str">
        <f t="shared" si="26"/>
        <v>C</v>
      </c>
    </row>
    <row r="857" spans="1:5" x14ac:dyDescent="0.25">
      <c r="A857" s="27" t="s">
        <v>647</v>
      </c>
      <c r="B857" s="28">
        <v>1.5164463343858946E-4</v>
      </c>
      <c r="D857" s="28">
        <f t="shared" si="27"/>
        <v>0.97298324484763665</v>
      </c>
      <c r="E857" s="9" t="str">
        <f t="shared" si="26"/>
        <v>C</v>
      </c>
    </row>
    <row r="858" spans="1:5" x14ac:dyDescent="0.25">
      <c r="A858" s="27">
        <v>1743</v>
      </c>
      <c r="B858" s="28">
        <v>1.5164463343858946E-4</v>
      </c>
      <c r="D858" s="28">
        <f t="shared" si="27"/>
        <v>0.97313488948107529</v>
      </c>
      <c r="E858" s="9" t="str">
        <f t="shared" si="26"/>
        <v>C</v>
      </c>
    </row>
    <row r="859" spans="1:5" x14ac:dyDescent="0.25">
      <c r="A859" s="27" t="s">
        <v>553</v>
      </c>
      <c r="B859" s="28">
        <v>1.5101278079926201E-4</v>
      </c>
      <c r="D859" s="28">
        <f t="shared" si="27"/>
        <v>0.9732859022618745</v>
      </c>
      <c r="E859" s="9" t="str">
        <f t="shared" si="26"/>
        <v>C</v>
      </c>
    </row>
    <row r="860" spans="1:5" x14ac:dyDescent="0.25">
      <c r="A860" s="27">
        <v>1335</v>
      </c>
      <c r="B860" s="28">
        <v>1.5101278079926201E-4</v>
      </c>
      <c r="D860" s="28">
        <f t="shared" si="27"/>
        <v>0.97343691504267371</v>
      </c>
      <c r="E860" s="9" t="str">
        <f t="shared" si="26"/>
        <v>C</v>
      </c>
    </row>
    <row r="861" spans="1:5" x14ac:dyDescent="0.25">
      <c r="A861" s="27">
        <v>1218</v>
      </c>
      <c r="B861" s="28">
        <v>1.5069685447959827E-4</v>
      </c>
      <c r="D861" s="28">
        <f t="shared" si="27"/>
        <v>0.97358761189715326</v>
      </c>
      <c r="E861" s="9" t="str">
        <f t="shared" si="26"/>
        <v>C</v>
      </c>
    </row>
    <row r="862" spans="1:5" x14ac:dyDescent="0.25">
      <c r="A862" s="27" t="s">
        <v>597</v>
      </c>
      <c r="B862" s="28">
        <v>1.5038092815993455E-4</v>
      </c>
      <c r="D862" s="28">
        <f t="shared" si="27"/>
        <v>0.97373799282531315</v>
      </c>
      <c r="E862" s="9" t="str">
        <f t="shared" si="26"/>
        <v>C</v>
      </c>
    </row>
    <row r="863" spans="1:5" x14ac:dyDescent="0.25">
      <c r="A863" s="27">
        <v>1209</v>
      </c>
      <c r="B863" s="28">
        <v>1.5038092815993455E-4</v>
      </c>
      <c r="D863" s="28">
        <f t="shared" si="27"/>
        <v>0.97388837375347304</v>
      </c>
      <c r="E863" s="9" t="str">
        <f t="shared" si="26"/>
        <v>C</v>
      </c>
    </row>
    <row r="864" spans="1:5" x14ac:dyDescent="0.25">
      <c r="A864" s="27" t="s">
        <v>722</v>
      </c>
      <c r="B864" s="28">
        <v>1.5006500184027081E-4</v>
      </c>
      <c r="D864" s="28">
        <f t="shared" si="27"/>
        <v>0.97403843875531326</v>
      </c>
      <c r="E864" s="9" t="str">
        <f t="shared" si="26"/>
        <v>C</v>
      </c>
    </row>
    <row r="865" spans="1:5" x14ac:dyDescent="0.25">
      <c r="A865" s="27" t="s">
        <v>54</v>
      </c>
      <c r="B865" s="28">
        <v>1.5006500184027081E-4</v>
      </c>
      <c r="D865" s="28">
        <f t="shared" si="27"/>
        <v>0.97418850375715349</v>
      </c>
      <c r="E865" s="9" t="str">
        <f t="shared" si="26"/>
        <v>C</v>
      </c>
    </row>
    <row r="866" spans="1:5" x14ac:dyDescent="0.25">
      <c r="A866" s="27">
        <v>728</v>
      </c>
      <c r="B866" s="28">
        <v>1.4974907552060709E-4</v>
      </c>
      <c r="D866" s="28">
        <f t="shared" si="27"/>
        <v>0.97433825283267406</v>
      </c>
      <c r="E866" s="9" t="str">
        <f t="shared" si="26"/>
        <v>C</v>
      </c>
    </row>
    <row r="867" spans="1:5" x14ac:dyDescent="0.25">
      <c r="A867" s="27">
        <v>9088</v>
      </c>
      <c r="B867" s="28">
        <v>1.4964376674738583E-4</v>
      </c>
      <c r="D867" s="28">
        <f t="shared" si="27"/>
        <v>0.97448789659942148</v>
      </c>
      <c r="E867" s="9" t="str">
        <f t="shared" si="26"/>
        <v>C</v>
      </c>
    </row>
    <row r="868" spans="1:5" x14ac:dyDescent="0.25">
      <c r="A868" s="27" t="s">
        <v>807</v>
      </c>
      <c r="B868" s="28">
        <v>1.4953845797416459E-4</v>
      </c>
      <c r="D868" s="28">
        <f t="shared" si="27"/>
        <v>0.97463743505739564</v>
      </c>
      <c r="E868" s="9" t="str">
        <f t="shared" si="26"/>
        <v>C</v>
      </c>
    </row>
    <row r="869" spans="1:5" x14ac:dyDescent="0.25">
      <c r="A869" s="27" t="s">
        <v>616</v>
      </c>
      <c r="B869" s="28">
        <v>1.4911722288127964E-4</v>
      </c>
      <c r="D869" s="28">
        <f t="shared" si="27"/>
        <v>0.97478655228027689</v>
      </c>
      <c r="E869" s="9" t="str">
        <f t="shared" si="26"/>
        <v>C</v>
      </c>
    </row>
    <row r="870" spans="1:5" x14ac:dyDescent="0.25">
      <c r="A870" s="27" t="s">
        <v>416</v>
      </c>
      <c r="B870" s="28">
        <v>1.4848537024195218E-4</v>
      </c>
      <c r="D870" s="28">
        <f t="shared" si="27"/>
        <v>0.97493503765051881</v>
      </c>
      <c r="E870" s="9" t="str">
        <f t="shared" si="26"/>
        <v>C</v>
      </c>
    </row>
    <row r="871" spans="1:5" x14ac:dyDescent="0.25">
      <c r="A871" s="27" t="s">
        <v>653</v>
      </c>
      <c r="B871" s="28">
        <v>1.4785351760262472E-4</v>
      </c>
      <c r="D871" s="28">
        <f t="shared" si="27"/>
        <v>0.97508289116812141</v>
      </c>
      <c r="E871" s="9" t="str">
        <f t="shared" si="26"/>
        <v>C</v>
      </c>
    </row>
    <row r="872" spans="1:5" x14ac:dyDescent="0.25">
      <c r="A872" s="27" t="s">
        <v>203</v>
      </c>
      <c r="B872" s="28">
        <v>1.4690573864363353E-4</v>
      </c>
      <c r="D872" s="28">
        <f t="shared" si="27"/>
        <v>0.97522979690676503</v>
      </c>
      <c r="E872" s="9" t="str">
        <f t="shared" si="26"/>
        <v>C</v>
      </c>
    </row>
    <row r="873" spans="1:5" x14ac:dyDescent="0.25">
      <c r="A873" s="27">
        <v>1239</v>
      </c>
      <c r="B873" s="28">
        <v>1.4690573864363353E-4</v>
      </c>
      <c r="D873" s="28">
        <f t="shared" si="27"/>
        <v>0.97537670264540866</v>
      </c>
      <c r="E873" s="9" t="str">
        <f t="shared" si="26"/>
        <v>C</v>
      </c>
    </row>
    <row r="874" spans="1:5" x14ac:dyDescent="0.25">
      <c r="A874" s="27" t="s">
        <v>591</v>
      </c>
      <c r="B874" s="28">
        <v>1.4669512109719105E-4</v>
      </c>
      <c r="D874" s="28">
        <f t="shared" si="27"/>
        <v>0.97552339776650587</v>
      </c>
      <c r="E874" s="9" t="str">
        <f t="shared" si="26"/>
        <v>C</v>
      </c>
    </row>
    <row r="875" spans="1:5" x14ac:dyDescent="0.25">
      <c r="A875" s="27">
        <v>1331</v>
      </c>
      <c r="B875" s="28">
        <v>1.4669512109719105E-4</v>
      </c>
      <c r="D875" s="28">
        <f t="shared" si="27"/>
        <v>0.97567009288760309</v>
      </c>
      <c r="E875" s="9" t="str">
        <f t="shared" si="26"/>
        <v>C</v>
      </c>
    </row>
    <row r="876" spans="1:5" x14ac:dyDescent="0.25">
      <c r="A876" s="27" t="s">
        <v>831</v>
      </c>
      <c r="B876" s="28">
        <v>1.4216684384867761E-4</v>
      </c>
      <c r="D876" s="28">
        <f t="shared" si="27"/>
        <v>0.9758122597314518</v>
      </c>
      <c r="E876" s="9" t="str">
        <f t="shared" si="26"/>
        <v>C</v>
      </c>
    </row>
    <row r="877" spans="1:5" x14ac:dyDescent="0.25">
      <c r="A877" s="27" t="s">
        <v>780</v>
      </c>
      <c r="B877" s="28">
        <v>1.4142968243612892E-4</v>
      </c>
      <c r="D877" s="28">
        <f t="shared" si="27"/>
        <v>0.97595368941388794</v>
      </c>
      <c r="E877" s="9" t="str">
        <f t="shared" si="26"/>
        <v>C</v>
      </c>
    </row>
    <row r="878" spans="1:5" x14ac:dyDescent="0.25">
      <c r="A878" s="27" t="s">
        <v>393</v>
      </c>
      <c r="B878" s="28">
        <v>1.4100844734324394E-4</v>
      </c>
      <c r="D878" s="28">
        <f t="shared" si="27"/>
        <v>0.97609469786123115</v>
      </c>
      <c r="E878" s="9" t="str">
        <f t="shared" si="26"/>
        <v>C</v>
      </c>
    </row>
    <row r="879" spans="1:5" x14ac:dyDescent="0.25">
      <c r="A879" s="27" t="s">
        <v>950</v>
      </c>
      <c r="B879" s="28">
        <v>1.4100844734324394E-4</v>
      </c>
      <c r="D879" s="28">
        <f t="shared" si="27"/>
        <v>0.97623570630857437</v>
      </c>
      <c r="E879" s="9" t="str">
        <f t="shared" si="26"/>
        <v>C</v>
      </c>
    </row>
    <row r="880" spans="1:5" x14ac:dyDescent="0.25">
      <c r="A880" s="27" t="s">
        <v>296</v>
      </c>
      <c r="B880" s="28">
        <v>1.4069252102358022E-4</v>
      </c>
      <c r="D880" s="28">
        <f t="shared" si="27"/>
        <v>0.97637639882959792</v>
      </c>
      <c r="E880" s="9" t="str">
        <f t="shared" si="26"/>
        <v>C</v>
      </c>
    </row>
    <row r="881" spans="1:5" x14ac:dyDescent="0.25">
      <c r="A881" s="27" t="s">
        <v>386</v>
      </c>
      <c r="B881" s="28">
        <v>1.4027128593069524E-4</v>
      </c>
      <c r="D881" s="28">
        <f t="shared" si="27"/>
        <v>0.97651667011552867</v>
      </c>
      <c r="E881" s="9" t="str">
        <f t="shared" si="26"/>
        <v>C</v>
      </c>
    </row>
    <row r="882" spans="1:5" x14ac:dyDescent="0.25">
      <c r="A882" s="27" t="s">
        <v>136</v>
      </c>
      <c r="B882" s="28">
        <v>1.4006066838425277E-4</v>
      </c>
      <c r="D882" s="28">
        <f t="shared" si="27"/>
        <v>0.97665673078391291</v>
      </c>
      <c r="E882" s="9" t="str">
        <f t="shared" si="26"/>
        <v>C</v>
      </c>
    </row>
    <row r="883" spans="1:5" x14ac:dyDescent="0.25">
      <c r="A883" s="27" t="s">
        <v>739</v>
      </c>
      <c r="B883" s="28">
        <v>1.3900758065204033E-4</v>
      </c>
      <c r="D883" s="28">
        <f t="shared" si="27"/>
        <v>0.9767957383645649</v>
      </c>
      <c r="E883" s="9" t="str">
        <f t="shared" si="26"/>
        <v>C</v>
      </c>
    </row>
    <row r="884" spans="1:5" x14ac:dyDescent="0.25">
      <c r="A884" s="27">
        <v>4004</v>
      </c>
      <c r="B884" s="28">
        <v>1.3869165433237662E-4</v>
      </c>
      <c r="D884" s="28">
        <f t="shared" si="27"/>
        <v>0.97693443001889724</v>
      </c>
      <c r="E884" s="9" t="str">
        <f t="shared" si="26"/>
        <v>C</v>
      </c>
    </row>
    <row r="885" spans="1:5" x14ac:dyDescent="0.25">
      <c r="A885" s="27" t="s">
        <v>399</v>
      </c>
      <c r="B885" s="28">
        <v>1.3858634555915535E-4</v>
      </c>
      <c r="D885" s="28">
        <f t="shared" si="27"/>
        <v>0.97707301636445643</v>
      </c>
      <c r="E885" s="9" t="str">
        <f t="shared" si="26"/>
        <v>C</v>
      </c>
    </row>
    <row r="886" spans="1:5" x14ac:dyDescent="0.25">
      <c r="A886" s="27" t="s">
        <v>235</v>
      </c>
      <c r="B886" s="28">
        <v>1.3858634555915535E-4</v>
      </c>
      <c r="D886" s="28">
        <f t="shared" si="27"/>
        <v>0.97721160271001561</v>
      </c>
      <c r="E886" s="9" t="str">
        <f t="shared" si="26"/>
        <v>C</v>
      </c>
    </row>
    <row r="887" spans="1:5" x14ac:dyDescent="0.25">
      <c r="A887" s="27" t="s">
        <v>348</v>
      </c>
      <c r="B887" s="28">
        <v>1.3784918414660666E-4</v>
      </c>
      <c r="D887" s="28">
        <f t="shared" si="27"/>
        <v>0.97734945189416222</v>
      </c>
      <c r="E887" s="9" t="str">
        <f t="shared" si="26"/>
        <v>C</v>
      </c>
    </row>
    <row r="888" spans="1:5" x14ac:dyDescent="0.25">
      <c r="A888" s="27" t="s">
        <v>741</v>
      </c>
      <c r="B888" s="28">
        <v>1.3690140518761548E-4</v>
      </c>
      <c r="D888" s="28">
        <f t="shared" si="27"/>
        <v>0.97748635329934985</v>
      </c>
      <c r="E888" s="9" t="str">
        <f t="shared" si="26"/>
        <v>C</v>
      </c>
    </row>
    <row r="889" spans="1:5" x14ac:dyDescent="0.25">
      <c r="A889" s="27">
        <v>680</v>
      </c>
      <c r="B889" s="28">
        <v>1.3690140518761548E-4</v>
      </c>
      <c r="D889" s="28">
        <f t="shared" si="27"/>
        <v>0.97762325470453748</v>
      </c>
      <c r="E889" s="9" t="str">
        <f t="shared" si="26"/>
        <v>C</v>
      </c>
    </row>
    <row r="890" spans="1:5" x14ac:dyDescent="0.25">
      <c r="A890" s="27">
        <v>1312</v>
      </c>
      <c r="B890" s="28">
        <v>1.3690140518761548E-4</v>
      </c>
      <c r="D890" s="28">
        <f t="shared" si="27"/>
        <v>0.97776015610972511</v>
      </c>
      <c r="E890" s="9" t="str">
        <f t="shared" si="26"/>
        <v>C</v>
      </c>
    </row>
    <row r="891" spans="1:5" x14ac:dyDescent="0.25">
      <c r="A891" s="27" t="s">
        <v>356</v>
      </c>
      <c r="B891" s="28">
        <v>1.364801700947305E-4</v>
      </c>
      <c r="D891" s="28">
        <f t="shared" si="27"/>
        <v>0.97789663627981982</v>
      </c>
      <c r="E891" s="9" t="str">
        <f t="shared" si="26"/>
        <v>C</v>
      </c>
    </row>
    <row r="892" spans="1:5" x14ac:dyDescent="0.25">
      <c r="A892" s="27" t="s">
        <v>701</v>
      </c>
      <c r="B892" s="28">
        <v>1.364801700947305E-4</v>
      </c>
      <c r="D892" s="28">
        <f t="shared" si="27"/>
        <v>0.97803311644991453</v>
      </c>
      <c r="E892" s="9" t="str">
        <f t="shared" si="26"/>
        <v>C</v>
      </c>
    </row>
    <row r="893" spans="1:5" x14ac:dyDescent="0.25">
      <c r="A893" s="27" t="s">
        <v>382</v>
      </c>
      <c r="B893" s="28">
        <v>1.3553239113573933E-4</v>
      </c>
      <c r="D893" s="28">
        <f t="shared" si="27"/>
        <v>0.97816864884105026</v>
      </c>
      <c r="E893" s="9" t="str">
        <f t="shared" si="26"/>
        <v>C</v>
      </c>
    </row>
    <row r="894" spans="1:5" x14ac:dyDescent="0.25">
      <c r="A894" s="27" t="s">
        <v>368</v>
      </c>
      <c r="B894" s="28">
        <v>1.3437399463030566E-4</v>
      </c>
      <c r="D894" s="28">
        <f t="shared" si="27"/>
        <v>0.9783030228356806</v>
      </c>
      <c r="E894" s="9" t="str">
        <f t="shared" si="26"/>
        <v>C</v>
      </c>
    </row>
    <row r="895" spans="1:5" x14ac:dyDescent="0.25">
      <c r="A895" s="27" t="s">
        <v>860</v>
      </c>
      <c r="B895" s="28">
        <v>1.3437399463030566E-4</v>
      </c>
      <c r="D895" s="28">
        <f t="shared" si="27"/>
        <v>0.97843739683031095</v>
      </c>
      <c r="E895" s="9" t="str">
        <f t="shared" si="26"/>
        <v>C</v>
      </c>
    </row>
    <row r="896" spans="1:5" x14ac:dyDescent="0.25">
      <c r="A896" s="27" t="s">
        <v>171</v>
      </c>
      <c r="B896" s="28">
        <v>1.3437399463030566E-4</v>
      </c>
      <c r="D896" s="28">
        <f t="shared" si="27"/>
        <v>0.97857177082494129</v>
      </c>
      <c r="E896" s="9" t="str">
        <f t="shared" si="26"/>
        <v>C</v>
      </c>
    </row>
    <row r="897" spans="1:5" x14ac:dyDescent="0.25">
      <c r="A897" s="27" t="s">
        <v>228</v>
      </c>
      <c r="B897" s="28">
        <v>1.3426868585708442E-4</v>
      </c>
      <c r="D897" s="28">
        <f t="shared" si="27"/>
        <v>0.97870603951079838</v>
      </c>
      <c r="E897" s="9" t="str">
        <f t="shared" si="26"/>
        <v>C</v>
      </c>
    </row>
    <row r="898" spans="1:5" x14ac:dyDescent="0.25">
      <c r="A898" s="27">
        <v>587</v>
      </c>
      <c r="B898" s="28">
        <v>1.3395275953742068E-4</v>
      </c>
      <c r="D898" s="28">
        <f t="shared" si="27"/>
        <v>0.9788399922703358</v>
      </c>
      <c r="E898" s="9" t="str">
        <f t="shared" si="26"/>
        <v>C</v>
      </c>
    </row>
    <row r="899" spans="1:5" x14ac:dyDescent="0.25">
      <c r="A899" s="27" t="s">
        <v>126</v>
      </c>
      <c r="B899" s="28">
        <v>1.3384745076419944E-4</v>
      </c>
      <c r="D899" s="28">
        <f t="shared" si="27"/>
        <v>0.97897383972109997</v>
      </c>
      <c r="E899" s="9" t="str">
        <f t="shared" si="26"/>
        <v>C</v>
      </c>
    </row>
    <row r="900" spans="1:5" x14ac:dyDescent="0.25">
      <c r="A900" s="27" t="s">
        <v>685</v>
      </c>
      <c r="B900" s="28">
        <v>1.3353152444453572E-4</v>
      </c>
      <c r="D900" s="28">
        <f t="shared" si="27"/>
        <v>0.97910737124554448</v>
      </c>
      <c r="E900" s="9" t="str">
        <f t="shared" si="26"/>
        <v>C</v>
      </c>
    </row>
    <row r="901" spans="1:5" x14ac:dyDescent="0.25">
      <c r="A901" s="27" t="s">
        <v>161</v>
      </c>
      <c r="B901" s="28">
        <v>1.3226781916588081E-4</v>
      </c>
      <c r="D901" s="28">
        <f t="shared" si="27"/>
        <v>0.97923963906471034</v>
      </c>
      <c r="E901" s="9" t="str">
        <f t="shared" si="26"/>
        <v>C</v>
      </c>
    </row>
    <row r="902" spans="1:5" x14ac:dyDescent="0.25">
      <c r="A902" s="27" t="s">
        <v>311</v>
      </c>
      <c r="B902" s="28">
        <v>1.3058287879434092E-4</v>
      </c>
      <c r="D902" s="28">
        <f t="shared" si="27"/>
        <v>0.97937022194350465</v>
      </c>
      <c r="E902" s="9" t="str">
        <f t="shared" si="26"/>
        <v>C</v>
      </c>
    </row>
    <row r="903" spans="1:5" x14ac:dyDescent="0.25">
      <c r="A903" s="27" t="s">
        <v>389</v>
      </c>
      <c r="B903" s="28">
        <v>1.3016164370145594E-4</v>
      </c>
      <c r="D903" s="28">
        <f t="shared" si="27"/>
        <v>0.97950038358720615</v>
      </c>
      <c r="E903" s="9" t="str">
        <f t="shared" si="26"/>
        <v>C</v>
      </c>
    </row>
    <row r="904" spans="1:5" x14ac:dyDescent="0.25">
      <c r="A904" s="27" t="s">
        <v>430</v>
      </c>
      <c r="B904" s="28">
        <v>1.2805546823703109E-4</v>
      </c>
      <c r="D904" s="28">
        <f t="shared" si="27"/>
        <v>0.97962843905544317</v>
      </c>
      <c r="E904" s="9" t="str">
        <f t="shared" si="26"/>
        <v>C</v>
      </c>
    </row>
    <row r="905" spans="1:5" x14ac:dyDescent="0.25">
      <c r="A905" s="27" t="s">
        <v>598</v>
      </c>
      <c r="B905" s="28">
        <v>1.2752892437092487E-4</v>
      </c>
      <c r="D905" s="28">
        <f t="shared" si="27"/>
        <v>0.97975596797981412</v>
      </c>
      <c r="E905" s="9" t="str">
        <f t="shared" si="26"/>
        <v>C</v>
      </c>
    </row>
    <row r="906" spans="1:5" x14ac:dyDescent="0.25">
      <c r="A906" s="27" t="s">
        <v>875</v>
      </c>
      <c r="B906" s="28">
        <v>1.2510682258683631E-4</v>
      </c>
      <c r="D906" s="28">
        <f t="shared" si="27"/>
        <v>0.97988107480240094</v>
      </c>
      <c r="E906" s="9" t="str">
        <f t="shared" si="26"/>
        <v>C</v>
      </c>
    </row>
    <row r="907" spans="1:5" x14ac:dyDescent="0.25">
      <c r="A907" s="27" t="s">
        <v>919</v>
      </c>
      <c r="B907" s="28">
        <v>1.2405373485462387E-4</v>
      </c>
      <c r="D907" s="28">
        <f t="shared" si="27"/>
        <v>0.98000512853725552</v>
      </c>
      <c r="E907" s="9" t="str">
        <f t="shared" si="26"/>
        <v>C</v>
      </c>
    </row>
    <row r="908" spans="1:5" x14ac:dyDescent="0.25">
      <c r="A908" s="27" t="s">
        <v>122</v>
      </c>
      <c r="B908" s="28">
        <v>1.238431173081814E-4</v>
      </c>
      <c r="D908" s="28">
        <f t="shared" si="27"/>
        <v>0.9801289716545637</v>
      </c>
      <c r="E908" s="9" t="str">
        <f t="shared" si="26"/>
        <v>C</v>
      </c>
    </row>
    <row r="909" spans="1:5" x14ac:dyDescent="0.25">
      <c r="A909" s="27" t="s">
        <v>728</v>
      </c>
      <c r="B909" s="28">
        <v>1.2321126466885394E-4</v>
      </c>
      <c r="D909" s="28">
        <f t="shared" si="27"/>
        <v>0.98025218291923255</v>
      </c>
      <c r="E909" s="9" t="str">
        <f t="shared" si="26"/>
        <v>C</v>
      </c>
    </row>
    <row r="910" spans="1:5" x14ac:dyDescent="0.25">
      <c r="A910" s="27" t="s">
        <v>648</v>
      </c>
      <c r="B910" s="28">
        <v>1.2310595589563268E-4</v>
      </c>
      <c r="D910" s="28">
        <f t="shared" si="27"/>
        <v>0.98037528887512815</v>
      </c>
      <c r="E910" s="9" t="str">
        <f t="shared" si="26"/>
        <v>C</v>
      </c>
    </row>
    <row r="911" spans="1:5" x14ac:dyDescent="0.25">
      <c r="A911" s="27" t="s">
        <v>650</v>
      </c>
      <c r="B911" s="28">
        <v>1.2163163307053529E-4</v>
      </c>
      <c r="D911" s="28">
        <f t="shared" si="27"/>
        <v>0.9804969205081987</v>
      </c>
      <c r="E911" s="9" t="str">
        <f t="shared" si="26"/>
        <v>C</v>
      </c>
    </row>
    <row r="912" spans="1:5" x14ac:dyDescent="0.25">
      <c r="A912" s="27" t="s">
        <v>306</v>
      </c>
      <c r="B912" s="28">
        <v>1.2163163307053529E-4</v>
      </c>
      <c r="D912" s="28">
        <f t="shared" si="27"/>
        <v>0.98061855214126925</v>
      </c>
      <c r="E912" s="9" t="str">
        <f t="shared" si="26"/>
        <v>C</v>
      </c>
    </row>
    <row r="913" spans="1:5" x14ac:dyDescent="0.25">
      <c r="A913" s="27" t="s">
        <v>81</v>
      </c>
      <c r="B913" s="28">
        <v>1.2131570675087156E-4</v>
      </c>
      <c r="D913" s="28">
        <f t="shared" si="27"/>
        <v>0.98073986784802014</v>
      </c>
      <c r="E913" s="9" t="str">
        <f t="shared" si="26"/>
        <v>C</v>
      </c>
    </row>
    <row r="914" spans="1:5" x14ac:dyDescent="0.25">
      <c r="A914" s="27" t="s">
        <v>170</v>
      </c>
      <c r="B914" s="28">
        <v>1.2110508920442908E-4</v>
      </c>
      <c r="D914" s="28">
        <f t="shared" si="27"/>
        <v>0.98086097293722452</v>
      </c>
      <c r="E914" s="9" t="str">
        <f t="shared" si="26"/>
        <v>C</v>
      </c>
    </row>
    <row r="915" spans="1:5" x14ac:dyDescent="0.25">
      <c r="A915" s="27" t="s">
        <v>669</v>
      </c>
      <c r="B915" s="28">
        <v>1.2089447165798659E-4</v>
      </c>
      <c r="D915" s="28">
        <f t="shared" si="27"/>
        <v>0.98098186740888249</v>
      </c>
      <c r="E915" s="9" t="str">
        <f t="shared" ref="E915:E978" si="28">IF(D915&lt;80%,"A",IF(D915&lt;95%,"B","C"))</f>
        <v>C</v>
      </c>
    </row>
    <row r="916" spans="1:5" x14ac:dyDescent="0.25">
      <c r="A916" s="27" t="s">
        <v>634</v>
      </c>
      <c r="B916" s="28">
        <v>1.2047323656510162E-4</v>
      </c>
      <c r="D916" s="28">
        <f t="shared" ref="D916:D979" si="29">+B916+D915</f>
        <v>0.98110234064544755</v>
      </c>
      <c r="E916" s="9" t="str">
        <f t="shared" si="28"/>
        <v>C</v>
      </c>
    </row>
    <row r="917" spans="1:5" x14ac:dyDescent="0.25">
      <c r="A917" s="27" t="s">
        <v>315</v>
      </c>
      <c r="B917" s="28">
        <v>1.2005200147221664E-4</v>
      </c>
      <c r="D917" s="28">
        <f t="shared" si="29"/>
        <v>0.98122239264691979</v>
      </c>
      <c r="E917" s="9" t="str">
        <f t="shared" si="28"/>
        <v>C</v>
      </c>
    </row>
    <row r="918" spans="1:5" x14ac:dyDescent="0.25">
      <c r="A918" s="27" t="s">
        <v>839</v>
      </c>
      <c r="B918" s="28">
        <v>1.2005200147221664E-4</v>
      </c>
      <c r="D918" s="28">
        <f t="shared" si="29"/>
        <v>0.98134244464839204</v>
      </c>
      <c r="E918" s="9" t="str">
        <f t="shared" si="28"/>
        <v>C</v>
      </c>
    </row>
    <row r="919" spans="1:5" x14ac:dyDescent="0.25">
      <c r="A919" s="27" t="s">
        <v>751</v>
      </c>
      <c r="B919" s="28">
        <v>1.1963076637933168E-4</v>
      </c>
      <c r="D919" s="28">
        <f t="shared" si="29"/>
        <v>0.98146207541477137</v>
      </c>
      <c r="E919" s="9" t="str">
        <f t="shared" si="28"/>
        <v>C</v>
      </c>
    </row>
    <row r="920" spans="1:5" x14ac:dyDescent="0.25">
      <c r="A920" s="27" t="s">
        <v>908</v>
      </c>
      <c r="B920" s="28">
        <v>1.1868298742034049E-4</v>
      </c>
      <c r="D920" s="28">
        <f t="shared" si="29"/>
        <v>0.98158075840219172</v>
      </c>
      <c r="E920" s="9" t="str">
        <f t="shared" si="28"/>
        <v>C</v>
      </c>
    </row>
    <row r="921" spans="1:5" x14ac:dyDescent="0.25">
      <c r="A921" s="27">
        <v>141</v>
      </c>
      <c r="B921" s="28">
        <v>1.1836706110067676E-4</v>
      </c>
      <c r="D921" s="28">
        <f t="shared" si="29"/>
        <v>0.98169912546329241</v>
      </c>
      <c r="E921" s="9" t="str">
        <f t="shared" si="28"/>
        <v>C</v>
      </c>
    </row>
    <row r="922" spans="1:5" x14ac:dyDescent="0.25">
      <c r="A922" s="27" t="s">
        <v>141</v>
      </c>
      <c r="B922" s="28">
        <v>1.1815644355423429E-4</v>
      </c>
      <c r="D922" s="28">
        <f t="shared" si="29"/>
        <v>0.98181728190684669</v>
      </c>
      <c r="E922" s="9" t="str">
        <f t="shared" si="28"/>
        <v>C</v>
      </c>
    </row>
    <row r="923" spans="1:5" x14ac:dyDescent="0.25">
      <c r="A923" s="27" t="s">
        <v>165</v>
      </c>
      <c r="B923" s="28">
        <v>1.1805113478101304E-4</v>
      </c>
      <c r="D923" s="28">
        <f t="shared" si="29"/>
        <v>0.98193533304162772</v>
      </c>
      <c r="E923" s="9" t="str">
        <f t="shared" si="28"/>
        <v>C</v>
      </c>
    </row>
    <row r="924" spans="1:5" x14ac:dyDescent="0.25">
      <c r="A924" s="27">
        <v>689</v>
      </c>
      <c r="B924" s="28">
        <v>1.1752459091490683E-4</v>
      </c>
      <c r="D924" s="28">
        <f t="shared" si="29"/>
        <v>0.98205285763254258</v>
      </c>
      <c r="E924" s="9" t="str">
        <f t="shared" si="28"/>
        <v>C</v>
      </c>
    </row>
    <row r="925" spans="1:5" x14ac:dyDescent="0.25">
      <c r="A925" s="27">
        <v>7023</v>
      </c>
      <c r="B925" s="28">
        <v>1.1668212072913688E-4</v>
      </c>
      <c r="D925" s="28">
        <f t="shared" si="29"/>
        <v>0.9821695397532717</v>
      </c>
      <c r="E925" s="9" t="str">
        <f t="shared" si="28"/>
        <v>C</v>
      </c>
    </row>
    <row r="926" spans="1:5" x14ac:dyDescent="0.25">
      <c r="A926" s="27" t="s">
        <v>527</v>
      </c>
      <c r="B926" s="28">
        <v>1.1626088563625192E-4</v>
      </c>
      <c r="D926" s="28">
        <f t="shared" si="29"/>
        <v>0.98228580063890791</v>
      </c>
      <c r="E926" s="9" t="str">
        <f t="shared" si="28"/>
        <v>C</v>
      </c>
    </row>
    <row r="927" spans="1:5" x14ac:dyDescent="0.25">
      <c r="A927" s="27" t="s">
        <v>528</v>
      </c>
      <c r="B927" s="28">
        <v>1.1626088563625192E-4</v>
      </c>
      <c r="D927" s="28">
        <f t="shared" si="29"/>
        <v>0.98240206152454412</v>
      </c>
      <c r="E927" s="9" t="str">
        <f t="shared" si="28"/>
        <v>C</v>
      </c>
    </row>
    <row r="928" spans="1:5" x14ac:dyDescent="0.25">
      <c r="A928" s="27">
        <v>870</v>
      </c>
      <c r="B928" s="28">
        <v>1.1626088563625192E-4</v>
      </c>
      <c r="D928" s="28">
        <f t="shared" si="29"/>
        <v>0.98251832241018033</v>
      </c>
      <c r="E928" s="9" t="str">
        <f t="shared" si="28"/>
        <v>C</v>
      </c>
    </row>
    <row r="929" spans="1:5" x14ac:dyDescent="0.25">
      <c r="A929" s="27" t="s">
        <v>880</v>
      </c>
      <c r="B929" s="28">
        <v>1.1605026808980943E-4</v>
      </c>
      <c r="D929" s="28">
        <f t="shared" si="29"/>
        <v>0.98263437267827014</v>
      </c>
      <c r="E929" s="9" t="str">
        <f t="shared" si="28"/>
        <v>C</v>
      </c>
    </row>
    <row r="930" spans="1:5" x14ac:dyDescent="0.25">
      <c r="A930" s="27" t="s">
        <v>62</v>
      </c>
      <c r="B930" s="28">
        <v>1.1541841545048197E-4</v>
      </c>
      <c r="D930" s="28">
        <f t="shared" si="29"/>
        <v>0.98274979109372063</v>
      </c>
      <c r="E930" s="9" t="str">
        <f t="shared" si="28"/>
        <v>C</v>
      </c>
    </row>
    <row r="931" spans="1:5" x14ac:dyDescent="0.25">
      <c r="A931" s="27" t="s">
        <v>843</v>
      </c>
      <c r="B931" s="28">
        <v>1.14997180357597E-4</v>
      </c>
      <c r="D931" s="28">
        <f t="shared" si="29"/>
        <v>0.98286478827407819</v>
      </c>
      <c r="E931" s="9" t="str">
        <f t="shared" si="28"/>
        <v>C</v>
      </c>
    </row>
    <row r="932" spans="1:5" x14ac:dyDescent="0.25">
      <c r="A932" s="27" t="s">
        <v>878</v>
      </c>
      <c r="B932" s="28">
        <v>1.14997180357597E-4</v>
      </c>
      <c r="D932" s="28">
        <f t="shared" si="29"/>
        <v>0.98297978545443576</v>
      </c>
      <c r="E932" s="9" t="str">
        <f t="shared" si="28"/>
        <v>C</v>
      </c>
    </row>
    <row r="933" spans="1:5" x14ac:dyDescent="0.25">
      <c r="A933" s="27" t="s">
        <v>796</v>
      </c>
      <c r="B933" s="28">
        <v>1.1457594526471202E-4</v>
      </c>
      <c r="D933" s="28">
        <f t="shared" si="29"/>
        <v>0.98309436139970052</v>
      </c>
      <c r="E933" s="9" t="str">
        <f t="shared" si="28"/>
        <v>C</v>
      </c>
    </row>
    <row r="934" spans="1:5" x14ac:dyDescent="0.25">
      <c r="A934" s="27" t="s">
        <v>390</v>
      </c>
      <c r="B934" s="28">
        <v>1.1383878385216333E-4</v>
      </c>
      <c r="D934" s="28">
        <f t="shared" si="29"/>
        <v>0.98320820018355271</v>
      </c>
      <c r="E934" s="9" t="str">
        <f t="shared" si="28"/>
        <v>C</v>
      </c>
    </row>
    <row r="935" spans="1:5" x14ac:dyDescent="0.25">
      <c r="A935" s="27" t="s">
        <v>680</v>
      </c>
      <c r="B935" s="28">
        <v>1.1278569611995091E-4</v>
      </c>
      <c r="D935" s="28">
        <f t="shared" si="29"/>
        <v>0.98332098587967265</v>
      </c>
      <c r="E935" s="9" t="str">
        <f t="shared" si="28"/>
        <v>C</v>
      </c>
    </row>
    <row r="936" spans="1:5" x14ac:dyDescent="0.25">
      <c r="A936" s="27" t="s">
        <v>877</v>
      </c>
      <c r="B936" s="28">
        <v>1.1204853470740221E-4</v>
      </c>
      <c r="D936" s="28">
        <f t="shared" si="29"/>
        <v>0.98343303441438001</v>
      </c>
      <c r="E936" s="9" t="str">
        <f t="shared" si="28"/>
        <v>C</v>
      </c>
    </row>
    <row r="937" spans="1:5" x14ac:dyDescent="0.25">
      <c r="A937" s="27" t="s">
        <v>874</v>
      </c>
      <c r="B937" s="28">
        <v>1.1057421188230481E-4</v>
      </c>
      <c r="D937" s="28">
        <f t="shared" si="29"/>
        <v>0.98354360862626233</v>
      </c>
      <c r="E937" s="9" t="str">
        <f t="shared" si="28"/>
        <v>C</v>
      </c>
    </row>
    <row r="938" spans="1:5" x14ac:dyDescent="0.25">
      <c r="A938" s="27" t="s">
        <v>791</v>
      </c>
      <c r="B938" s="28">
        <v>1.0952112415009238E-4</v>
      </c>
      <c r="D938" s="28">
        <f t="shared" si="29"/>
        <v>0.98365312975041241</v>
      </c>
      <c r="E938" s="9" t="str">
        <f t="shared" si="28"/>
        <v>C</v>
      </c>
    </row>
    <row r="939" spans="1:5" x14ac:dyDescent="0.25">
      <c r="A939" s="27" t="s">
        <v>89</v>
      </c>
      <c r="B939" s="28">
        <v>1.0909988905720742E-4</v>
      </c>
      <c r="D939" s="28">
        <f t="shared" si="29"/>
        <v>0.98376222963946958</v>
      </c>
      <c r="E939" s="9" t="str">
        <f t="shared" si="28"/>
        <v>C</v>
      </c>
    </row>
    <row r="940" spans="1:5" x14ac:dyDescent="0.25">
      <c r="A940" s="27" t="s">
        <v>511</v>
      </c>
      <c r="B940" s="28">
        <v>1.0888927151076493E-4</v>
      </c>
      <c r="D940" s="28">
        <f t="shared" si="29"/>
        <v>0.98387111891098034</v>
      </c>
      <c r="E940" s="9" t="str">
        <f t="shared" si="28"/>
        <v>C</v>
      </c>
    </row>
    <row r="941" spans="1:5" x14ac:dyDescent="0.25">
      <c r="A941" s="27" t="s">
        <v>619</v>
      </c>
      <c r="B941" s="28">
        <v>1.0888927151076493E-4</v>
      </c>
      <c r="D941" s="28">
        <f t="shared" si="29"/>
        <v>0.98398000818249109</v>
      </c>
      <c r="E941" s="9" t="str">
        <f t="shared" si="28"/>
        <v>C</v>
      </c>
    </row>
    <row r="942" spans="1:5" x14ac:dyDescent="0.25">
      <c r="A942" s="27" t="s">
        <v>861</v>
      </c>
      <c r="B942" s="28">
        <v>1.0741494868566752E-4</v>
      </c>
      <c r="D942" s="28">
        <f t="shared" si="29"/>
        <v>0.98408742313117681</v>
      </c>
      <c r="E942" s="9" t="str">
        <f t="shared" si="28"/>
        <v>C</v>
      </c>
    </row>
    <row r="943" spans="1:5" x14ac:dyDescent="0.25">
      <c r="A943" s="27" t="s">
        <v>431</v>
      </c>
      <c r="B943" s="28">
        <v>1.0720433113922505E-4</v>
      </c>
      <c r="D943" s="28">
        <f t="shared" si="29"/>
        <v>0.98419462746231601</v>
      </c>
      <c r="E943" s="9" t="str">
        <f t="shared" si="28"/>
        <v>C</v>
      </c>
    </row>
    <row r="944" spans="1:5" x14ac:dyDescent="0.25">
      <c r="A944" s="27" t="s">
        <v>905</v>
      </c>
      <c r="B944" s="28">
        <v>1.0678309604634007E-4</v>
      </c>
      <c r="D944" s="28">
        <f t="shared" si="29"/>
        <v>0.9843014105583624</v>
      </c>
      <c r="E944" s="9" t="str">
        <f t="shared" si="28"/>
        <v>C</v>
      </c>
    </row>
    <row r="945" spans="1:5" x14ac:dyDescent="0.25">
      <c r="A945" s="27" t="s">
        <v>883</v>
      </c>
      <c r="B945" s="28">
        <v>1.0678309604634007E-4</v>
      </c>
      <c r="D945" s="28">
        <f t="shared" si="29"/>
        <v>0.98440819365440879</v>
      </c>
      <c r="E945" s="9" t="str">
        <f t="shared" si="28"/>
        <v>C</v>
      </c>
    </row>
    <row r="946" spans="1:5" x14ac:dyDescent="0.25">
      <c r="A946" s="27" t="s">
        <v>726</v>
      </c>
      <c r="B946" s="28">
        <v>1.0520346444802143E-4</v>
      </c>
      <c r="D946" s="28">
        <f t="shared" si="29"/>
        <v>0.98451339711885677</v>
      </c>
      <c r="E946" s="9" t="str">
        <f t="shared" si="28"/>
        <v>C</v>
      </c>
    </row>
    <row r="947" spans="1:5" x14ac:dyDescent="0.25">
      <c r="A947" s="27">
        <v>8588</v>
      </c>
      <c r="B947" s="28">
        <v>1.0478222935513646E-4</v>
      </c>
      <c r="D947" s="28">
        <f t="shared" si="29"/>
        <v>0.98461817934821194</v>
      </c>
      <c r="E947" s="9" t="str">
        <f t="shared" si="28"/>
        <v>C</v>
      </c>
    </row>
    <row r="948" spans="1:5" x14ac:dyDescent="0.25">
      <c r="A948" s="27" t="s">
        <v>383</v>
      </c>
      <c r="B948" s="28">
        <v>1.0425568548903025E-4</v>
      </c>
      <c r="D948" s="28">
        <f t="shared" si="29"/>
        <v>0.98472243503370094</v>
      </c>
      <c r="E948" s="9" t="str">
        <f t="shared" si="28"/>
        <v>C</v>
      </c>
    </row>
    <row r="949" spans="1:5" x14ac:dyDescent="0.25">
      <c r="A949" s="27">
        <v>125</v>
      </c>
      <c r="B949" s="28">
        <v>1.0425568548903025E-4</v>
      </c>
      <c r="D949" s="28">
        <f t="shared" si="29"/>
        <v>0.98482669071918993</v>
      </c>
      <c r="E949" s="9" t="str">
        <f t="shared" si="28"/>
        <v>C</v>
      </c>
    </row>
    <row r="950" spans="1:5" x14ac:dyDescent="0.25">
      <c r="A950" s="27">
        <v>181</v>
      </c>
      <c r="B950" s="28">
        <v>1.0320259775681782E-4</v>
      </c>
      <c r="D950" s="28">
        <f t="shared" si="29"/>
        <v>0.9849298933169468</v>
      </c>
      <c r="E950" s="9" t="str">
        <f t="shared" si="28"/>
        <v>C</v>
      </c>
    </row>
    <row r="951" spans="1:5" x14ac:dyDescent="0.25">
      <c r="A951" s="27" t="s">
        <v>229</v>
      </c>
      <c r="B951" s="28">
        <v>1.0236012757104788E-4</v>
      </c>
      <c r="D951" s="28">
        <f t="shared" si="29"/>
        <v>0.98503225344451784</v>
      </c>
      <c r="E951" s="9" t="str">
        <f t="shared" si="28"/>
        <v>C</v>
      </c>
    </row>
    <row r="952" spans="1:5" x14ac:dyDescent="0.25">
      <c r="A952" s="27" t="s">
        <v>879</v>
      </c>
      <c r="B952" s="28">
        <v>1.0120173106561421E-4</v>
      </c>
      <c r="D952" s="28">
        <f t="shared" si="29"/>
        <v>0.98513345517558348</v>
      </c>
      <c r="E952" s="9" t="str">
        <f t="shared" si="28"/>
        <v>C</v>
      </c>
    </row>
    <row r="953" spans="1:5" x14ac:dyDescent="0.25">
      <c r="A953" s="27" t="s">
        <v>415</v>
      </c>
      <c r="B953" s="28">
        <v>1.0109642229239297E-4</v>
      </c>
      <c r="D953" s="28">
        <f t="shared" si="29"/>
        <v>0.98523455159787587</v>
      </c>
      <c r="E953" s="9" t="str">
        <f t="shared" si="28"/>
        <v>C</v>
      </c>
    </row>
    <row r="954" spans="1:5" x14ac:dyDescent="0.25">
      <c r="A954" s="27" t="s">
        <v>820</v>
      </c>
      <c r="B954" s="28">
        <v>1.0109642229239297E-4</v>
      </c>
      <c r="D954" s="28">
        <f t="shared" si="29"/>
        <v>0.98533564802016826</v>
      </c>
      <c r="E954" s="9" t="str">
        <f t="shared" si="28"/>
        <v>C</v>
      </c>
    </row>
    <row r="955" spans="1:5" x14ac:dyDescent="0.25">
      <c r="A955" s="27">
        <v>360124</v>
      </c>
      <c r="B955" s="28">
        <v>1.0109642229239297E-4</v>
      </c>
      <c r="D955" s="28">
        <f t="shared" si="29"/>
        <v>0.98543674444246065</v>
      </c>
      <c r="E955" s="9" t="str">
        <f t="shared" si="28"/>
        <v>C</v>
      </c>
    </row>
    <row r="956" spans="1:5" x14ac:dyDescent="0.25">
      <c r="A956" s="27" t="s">
        <v>145</v>
      </c>
      <c r="B956" s="28">
        <v>1.0078049597272924E-4</v>
      </c>
      <c r="D956" s="28">
        <f t="shared" si="29"/>
        <v>0.98553752493843338</v>
      </c>
      <c r="E956" s="9" t="str">
        <f t="shared" si="28"/>
        <v>C</v>
      </c>
    </row>
    <row r="957" spans="1:5" x14ac:dyDescent="0.25">
      <c r="A957" s="27" t="s">
        <v>551</v>
      </c>
      <c r="B957" s="28">
        <v>1.0078049597272924E-4</v>
      </c>
      <c r="D957" s="28">
        <f t="shared" si="29"/>
        <v>0.98563830543440611</v>
      </c>
      <c r="E957" s="9" t="str">
        <f t="shared" si="28"/>
        <v>C</v>
      </c>
    </row>
    <row r="958" spans="1:5" x14ac:dyDescent="0.25">
      <c r="A958" s="27">
        <v>145</v>
      </c>
      <c r="B958" s="28">
        <v>1.0078049597272924E-4</v>
      </c>
      <c r="D958" s="28">
        <f t="shared" si="29"/>
        <v>0.98573908593037884</v>
      </c>
      <c r="E958" s="9" t="str">
        <f t="shared" si="28"/>
        <v>C</v>
      </c>
    </row>
    <row r="959" spans="1:5" x14ac:dyDescent="0.25">
      <c r="A959" s="27" t="s">
        <v>562</v>
      </c>
      <c r="B959" s="28">
        <v>1.0067518719950799E-4</v>
      </c>
      <c r="D959" s="28">
        <f t="shared" si="29"/>
        <v>0.98583976111757832</v>
      </c>
      <c r="E959" s="9" t="str">
        <f t="shared" si="28"/>
        <v>C</v>
      </c>
    </row>
    <row r="960" spans="1:5" x14ac:dyDescent="0.25">
      <c r="A960" s="27">
        <v>55017</v>
      </c>
      <c r="B960" s="28">
        <v>1.0067518719950799E-4</v>
      </c>
      <c r="D960" s="28">
        <f t="shared" si="29"/>
        <v>0.98594043630477779</v>
      </c>
      <c r="E960" s="9" t="str">
        <f t="shared" si="28"/>
        <v>C</v>
      </c>
    </row>
    <row r="961" spans="1:5" x14ac:dyDescent="0.25">
      <c r="A961" s="27">
        <v>2401</v>
      </c>
      <c r="B961" s="28">
        <v>1.0067518719950799E-4</v>
      </c>
      <c r="D961" s="28">
        <f t="shared" si="29"/>
        <v>0.98604111149197726</v>
      </c>
      <c r="E961" s="9" t="str">
        <f t="shared" si="28"/>
        <v>C</v>
      </c>
    </row>
    <row r="962" spans="1:5" x14ac:dyDescent="0.25">
      <c r="A962" s="27">
        <v>4400</v>
      </c>
      <c r="B962" s="28">
        <v>1.0056987842628675E-4</v>
      </c>
      <c r="D962" s="28">
        <f t="shared" si="29"/>
        <v>0.98614168137040359</v>
      </c>
      <c r="E962" s="9" t="str">
        <f t="shared" si="28"/>
        <v>C</v>
      </c>
    </row>
    <row r="963" spans="1:5" x14ac:dyDescent="0.25">
      <c r="A963" s="27" t="s">
        <v>857</v>
      </c>
      <c r="B963" s="28">
        <v>1.0046456965306551E-4</v>
      </c>
      <c r="D963" s="28">
        <f t="shared" si="29"/>
        <v>0.98624214594005666</v>
      </c>
      <c r="E963" s="9" t="str">
        <f t="shared" si="28"/>
        <v>C</v>
      </c>
    </row>
    <row r="964" spans="1:5" x14ac:dyDescent="0.25">
      <c r="A964" s="27" t="s">
        <v>858</v>
      </c>
      <c r="B964" s="28">
        <v>1.0046456965306551E-4</v>
      </c>
      <c r="D964" s="28">
        <f t="shared" si="29"/>
        <v>0.98634261050970973</v>
      </c>
      <c r="E964" s="9" t="str">
        <f t="shared" si="28"/>
        <v>C</v>
      </c>
    </row>
    <row r="965" spans="1:5" x14ac:dyDescent="0.25">
      <c r="A965" s="27" t="s">
        <v>500</v>
      </c>
      <c r="B965" s="28">
        <v>1.0025395210662302E-4</v>
      </c>
      <c r="D965" s="28">
        <f t="shared" si="29"/>
        <v>0.98644286446181639</v>
      </c>
      <c r="E965" s="9" t="str">
        <f t="shared" si="28"/>
        <v>C</v>
      </c>
    </row>
    <row r="966" spans="1:5" x14ac:dyDescent="0.25">
      <c r="A966" s="27" t="s">
        <v>575</v>
      </c>
      <c r="B966" s="28">
        <v>9.951679069407433E-5</v>
      </c>
      <c r="D966" s="28">
        <f t="shared" si="29"/>
        <v>0.98654238125251048</v>
      </c>
      <c r="E966" s="9" t="str">
        <f t="shared" si="28"/>
        <v>C</v>
      </c>
    </row>
    <row r="967" spans="1:5" x14ac:dyDescent="0.25">
      <c r="A967" s="27">
        <v>1120</v>
      </c>
      <c r="B967" s="28">
        <v>9.8569011735083145E-5</v>
      </c>
      <c r="D967" s="28">
        <f t="shared" si="29"/>
        <v>0.98664095026424559</v>
      </c>
      <c r="E967" s="9" t="str">
        <f t="shared" si="28"/>
        <v>C</v>
      </c>
    </row>
    <row r="968" spans="1:5" x14ac:dyDescent="0.25">
      <c r="A968" s="27" t="s">
        <v>614</v>
      </c>
      <c r="B968" s="28">
        <v>9.8463702961861907E-5</v>
      </c>
      <c r="D968" s="28">
        <f t="shared" si="29"/>
        <v>0.98673941396720743</v>
      </c>
      <c r="E968" s="9" t="str">
        <f t="shared" si="28"/>
        <v>C</v>
      </c>
    </row>
    <row r="969" spans="1:5" x14ac:dyDescent="0.25">
      <c r="A969" s="27">
        <v>2348</v>
      </c>
      <c r="B969" s="28">
        <v>9.7305306456428232E-5</v>
      </c>
      <c r="D969" s="28">
        <f t="shared" si="29"/>
        <v>0.9868367192736639</v>
      </c>
      <c r="E969" s="9" t="str">
        <f t="shared" si="28"/>
        <v>C</v>
      </c>
    </row>
    <row r="970" spans="1:5" x14ac:dyDescent="0.25">
      <c r="A970" s="27">
        <v>2490</v>
      </c>
      <c r="B970" s="28">
        <v>9.6884071363543265E-5</v>
      </c>
      <c r="D970" s="28">
        <f t="shared" si="29"/>
        <v>0.98693360334502744</v>
      </c>
      <c r="E970" s="9" t="str">
        <f t="shared" si="28"/>
        <v>C</v>
      </c>
    </row>
    <row r="971" spans="1:5" x14ac:dyDescent="0.25">
      <c r="A971" s="27" t="s">
        <v>925</v>
      </c>
      <c r="B971" s="28">
        <v>9.6357527497437047E-5</v>
      </c>
      <c r="D971" s="28">
        <f t="shared" si="29"/>
        <v>0.98702996087252493</v>
      </c>
      <c r="E971" s="9" t="str">
        <f t="shared" si="28"/>
        <v>C</v>
      </c>
    </row>
    <row r="972" spans="1:5" x14ac:dyDescent="0.25">
      <c r="A972" s="27" t="s">
        <v>420</v>
      </c>
      <c r="B972" s="28">
        <v>9.6041601177773318E-5</v>
      </c>
      <c r="D972" s="28">
        <f t="shared" si="29"/>
        <v>0.98712600247370275</v>
      </c>
      <c r="E972" s="9" t="str">
        <f t="shared" si="28"/>
        <v>C</v>
      </c>
    </row>
    <row r="973" spans="1:5" x14ac:dyDescent="0.25">
      <c r="A973" s="27" t="s">
        <v>740</v>
      </c>
      <c r="B973" s="28">
        <v>9.4777895899118405E-5</v>
      </c>
      <c r="D973" s="28">
        <f t="shared" si="29"/>
        <v>0.98722078036960181</v>
      </c>
      <c r="E973" s="9" t="str">
        <f t="shared" si="28"/>
        <v>C</v>
      </c>
    </row>
    <row r="974" spans="1:5" x14ac:dyDescent="0.25">
      <c r="A974" s="27" t="s">
        <v>770</v>
      </c>
      <c r="B974" s="28">
        <v>9.4777895899118405E-5</v>
      </c>
      <c r="D974" s="28">
        <f t="shared" si="29"/>
        <v>0.98731555826550088</v>
      </c>
      <c r="E974" s="9" t="str">
        <f t="shared" si="28"/>
        <v>C</v>
      </c>
    </row>
    <row r="975" spans="1:5" x14ac:dyDescent="0.25">
      <c r="A975" s="27" t="s">
        <v>250</v>
      </c>
      <c r="B975" s="28">
        <v>9.4777895899118405E-5</v>
      </c>
      <c r="D975" s="28">
        <f t="shared" si="29"/>
        <v>0.98741033616139995</v>
      </c>
      <c r="E975" s="9" t="str">
        <f t="shared" si="28"/>
        <v>C</v>
      </c>
    </row>
    <row r="976" spans="1:5" x14ac:dyDescent="0.25">
      <c r="A976" s="27" t="s">
        <v>256</v>
      </c>
      <c r="B976" s="28">
        <v>9.4356660806233438E-5</v>
      </c>
      <c r="D976" s="28">
        <f t="shared" si="29"/>
        <v>0.98750469282220621</v>
      </c>
      <c r="E976" s="9" t="str">
        <f t="shared" si="28"/>
        <v>C</v>
      </c>
    </row>
    <row r="977" spans="1:5" x14ac:dyDescent="0.25">
      <c r="A977" s="27" t="s">
        <v>792</v>
      </c>
      <c r="B977" s="28">
        <v>9.404073448656971E-5</v>
      </c>
      <c r="D977" s="28">
        <f t="shared" si="29"/>
        <v>0.98759873355669281</v>
      </c>
      <c r="E977" s="9" t="str">
        <f t="shared" si="28"/>
        <v>C</v>
      </c>
    </row>
    <row r="978" spans="1:5" x14ac:dyDescent="0.25">
      <c r="A978" s="27" t="s">
        <v>404</v>
      </c>
      <c r="B978" s="28">
        <v>9.3514190620463492E-5</v>
      </c>
      <c r="D978" s="28">
        <f t="shared" si="29"/>
        <v>0.98769224774731323</v>
      </c>
      <c r="E978" s="9" t="str">
        <f t="shared" si="28"/>
        <v>C</v>
      </c>
    </row>
    <row r="979" spans="1:5" x14ac:dyDescent="0.25">
      <c r="A979" s="27" t="s">
        <v>82</v>
      </c>
      <c r="B979" s="28">
        <v>9.3514190620463492E-5</v>
      </c>
      <c r="D979" s="28">
        <f t="shared" si="29"/>
        <v>0.98778576193793366</v>
      </c>
      <c r="E979" s="9" t="str">
        <f t="shared" ref="E979:E1042" si="30">IF(D979&lt;80%,"A",IF(D979&lt;95%,"B","C"))</f>
        <v>C</v>
      </c>
    </row>
    <row r="980" spans="1:5" x14ac:dyDescent="0.25">
      <c r="A980" s="27" t="s">
        <v>133</v>
      </c>
      <c r="B980" s="28">
        <v>9.3514190620463492E-5</v>
      </c>
      <c r="D980" s="28">
        <f t="shared" ref="D980:D1043" si="31">+B980+D979</f>
        <v>0.98787927612855408</v>
      </c>
      <c r="E980" s="9" t="str">
        <f t="shared" si="30"/>
        <v>C</v>
      </c>
    </row>
    <row r="981" spans="1:5" x14ac:dyDescent="0.25">
      <c r="A981" s="27" t="s">
        <v>813</v>
      </c>
      <c r="B981" s="28">
        <v>9.2882337981136035E-5</v>
      </c>
      <c r="D981" s="28">
        <f t="shared" si="31"/>
        <v>0.98797215846653519</v>
      </c>
      <c r="E981" s="9" t="str">
        <f t="shared" si="30"/>
        <v>C</v>
      </c>
    </row>
    <row r="982" spans="1:5" x14ac:dyDescent="0.25">
      <c r="A982" s="27">
        <v>2314</v>
      </c>
      <c r="B982" s="28">
        <v>9.2882337981136035E-5</v>
      </c>
      <c r="D982" s="28">
        <f t="shared" si="31"/>
        <v>0.98806504080451629</v>
      </c>
      <c r="E982" s="9" t="str">
        <f t="shared" si="30"/>
        <v>C</v>
      </c>
    </row>
    <row r="983" spans="1:5" x14ac:dyDescent="0.25">
      <c r="A983" s="27">
        <v>1332</v>
      </c>
      <c r="B983" s="28">
        <v>9.214517656858734E-5</v>
      </c>
      <c r="D983" s="28">
        <f t="shared" si="31"/>
        <v>0.98815718598108493</v>
      </c>
      <c r="E983" s="9" t="str">
        <f t="shared" si="30"/>
        <v>C</v>
      </c>
    </row>
    <row r="984" spans="1:5" x14ac:dyDescent="0.25">
      <c r="A984" s="27" t="s">
        <v>895</v>
      </c>
      <c r="B984" s="28">
        <v>9.2039867795366102E-5</v>
      </c>
      <c r="D984" s="28">
        <f t="shared" si="31"/>
        <v>0.98824922584888031</v>
      </c>
      <c r="E984" s="9" t="str">
        <f t="shared" si="30"/>
        <v>C</v>
      </c>
    </row>
    <row r="985" spans="1:5" x14ac:dyDescent="0.25">
      <c r="A985" s="27" t="s">
        <v>694</v>
      </c>
      <c r="B985" s="28">
        <v>9.0986780063153665E-5</v>
      </c>
      <c r="D985" s="28">
        <f t="shared" si="31"/>
        <v>0.98834021262894345</v>
      </c>
      <c r="E985" s="9" t="str">
        <f t="shared" si="30"/>
        <v>C</v>
      </c>
    </row>
    <row r="986" spans="1:5" x14ac:dyDescent="0.25">
      <c r="A986" s="27">
        <v>80332</v>
      </c>
      <c r="B986" s="28">
        <v>8.9723074784498765E-5</v>
      </c>
      <c r="D986" s="28">
        <f t="shared" si="31"/>
        <v>0.98842993570372795</v>
      </c>
      <c r="E986" s="9" t="str">
        <f t="shared" si="30"/>
        <v>C</v>
      </c>
    </row>
    <row r="987" spans="1:5" x14ac:dyDescent="0.25">
      <c r="A987" s="27" t="s">
        <v>852</v>
      </c>
      <c r="B987" s="28">
        <v>8.9091222145171308E-5</v>
      </c>
      <c r="D987" s="28">
        <f t="shared" si="31"/>
        <v>0.98851902692587312</v>
      </c>
      <c r="E987" s="9" t="str">
        <f t="shared" si="30"/>
        <v>C</v>
      </c>
    </row>
    <row r="988" spans="1:5" x14ac:dyDescent="0.25">
      <c r="A988" s="27" t="s">
        <v>674</v>
      </c>
      <c r="B988" s="28">
        <v>8.8459369505843852E-5</v>
      </c>
      <c r="D988" s="28">
        <f t="shared" si="31"/>
        <v>0.98860748629537898</v>
      </c>
      <c r="E988" s="9" t="str">
        <f t="shared" si="30"/>
        <v>C</v>
      </c>
    </row>
    <row r="989" spans="1:5" x14ac:dyDescent="0.25">
      <c r="A989" s="27">
        <v>420111</v>
      </c>
      <c r="B989" s="28">
        <v>8.8459369505843852E-5</v>
      </c>
      <c r="D989" s="28">
        <f t="shared" si="31"/>
        <v>0.98869594566488483</v>
      </c>
      <c r="E989" s="9" t="str">
        <f t="shared" si="30"/>
        <v>C</v>
      </c>
    </row>
    <row r="990" spans="1:5" x14ac:dyDescent="0.25">
      <c r="A990" s="27" t="s">
        <v>184</v>
      </c>
      <c r="B990" s="28">
        <v>8.8143443186180123E-5</v>
      </c>
      <c r="D990" s="28">
        <f t="shared" si="31"/>
        <v>0.98878408910807103</v>
      </c>
      <c r="E990" s="9" t="str">
        <f t="shared" si="30"/>
        <v>C</v>
      </c>
    </row>
    <row r="991" spans="1:5" x14ac:dyDescent="0.25">
      <c r="A991" s="27">
        <v>1281</v>
      </c>
      <c r="B991" s="28">
        <v>8.8143443186180123E-5</v>
      </c>
      <c r="D991" s="28">
        <f t="shared" si="31"/>
        <v>0.98887223255125722</v>
      </c>
      <c r="E991" s="9" t="str">
        <f t="shared" si="30"/>
        <v>C</v>
      </c>
    </row>
    <row r="992" spans="1:5" x14ac:dyDescent="0.25">
      <c r="A992" s="27">
        <v>2402</v>
      </c>
      <c r="B992" s="28">
        <v>8.8143443186180123E-5</v>
      </c>
      <c r="D992" s="28">
        <f t="shared" si="31"/>
        <v>0.98896037599444342</v>
      </c>
      <c r="E992" s="9" t="str">
        <f t="shared" si="30"/>
        <v>C</v>
      </c>
    </row>
    <row r="993" spans="1:5" x14ac:dyDescent="0.25">
      <c r="A993" s="27" t="s">
        <v>876</v>
      </c>
      <c r="B993" s="28">
        <v>8.8038134412958872E-5</v>
      </c>
      <c r="D993" s="28">
        <f t="shared" si="31"/>
        <v>0.98904841412885636</v>
      </c>
      <c r="E993" s="9" t="str">
        <f t="shared" si="30"/>
        <v>C</v>
      </c>
    </row>
    <row r="994" spans="1:5" x14ac:dyDescent="0.25">
      <c r="A994" s="27" t="s">
        <v>375</v>
      </c>
      <c r="B994" s="28">
        <v>8.7932825639737633E-5</v>
      </c>
      <c r="D994" s="28">
        <f t="shared" si="31"/>
        <v>0.98913634695449615</v>
      </c>
      <c r="E994" s="9" t="str">
        <f t="shared" si="30"/>
        <v>C</v>
      </c>
    </row>
    <row r="995" spans="1:5" x14ac:dyDescent="0.25">
      <c r="A995" s="27">
        <v>23400</v>
      </c>
      <c r="B995" s="28">
        <v>8.7932825639737633E-5</v>
      </c>
      <c r="D995" s="28">
        <f t="shared" si="31"/>
        <v>0.98922427978013594</v>
      </c>
      <c r="E995" s="9" t="str">
        <f t="shared" si="30"/>
        <v>C</v>
      </c>
    </row>
    <row r="996" spans="1:5" x14ac:dyDescent="0.25">
      <c r="A996" s="27" t="s">
        <v>241</v>
      </c>
      <c r="B996" s="28">
        <v>8.687973790752521E-5</v>
      </c>
      <c r="D996" s="28">
        <f t="shared" si="31"/>
        <v>0.98931115951804349</v>
      </c>
      <c r="E996" s="9" t="str">
        <f t="shared" si="30"/>
        <v>C</v>
      </c>
    </row>
    <row r="997" spans="1:5" x14ac:dyDescent="0.25">
      <c r="A997" s="27" t="s">
        <v>825</v>
      </c>
      <c r="B997" s="28">
        <v>8.6774429134303958E-5</v>
      </c>
      <c r="D997" s="28">
        <f t="shared" si="31"/>
        <v>0.98939793394717779</v>
      </c>
      <c r="E997" s="9" t="str">
        <f t="shared" si="30"/>
        <v>C</v>
      </c>
    </row>
    <row r="998" spans="1:5" x14ac:dyDescent="0.25">
      <c r="A998" s="27" t="s">
        <v>331</v>
      </c>
      <c r="B998" s="28">
        <v>8.6774429134303958E-5</v>
      </c>
      <c r="D998" s="28">
        <f t="shared" si="31"/>
        <v>0.98948470837631208</v>
      </c>
      <c r="E998" s="9" t="str">
        <f t="shared" si="30"/>
        <v>C</v>
      </c>
    </row>
    <row r="999" spans="1:5" x14ac:dyDescent="0.25">
      <c r="A999" s="27">
        <v>681</v>
      </c>
      <c r="B999" s="28">
        <v>8.6774429134303958E-5</v>
      </c>
      <c r="D999" s="28">
        <f t="shared" si="31"/>
        <v>0.98957148280544638</v>
      </c>
      <c r="E999" s="9" t="str">
        <f t="shared" si="30"/>
        <v>C</v>
      </c>
    </row>
    <row r="1000" spans="1:5" x14ac:dyDescent="0.25">
      <c r="A1000" s="27" t="s">
        <v>547</v>
      </c>
      <c r="B1000" s="28">
        <v>8.5300106309206568E-5</v>
      </c>
      <c r="D1000" s="28">
        <f t="shared" si="31"/>
        <v>0.98965678291175563</v>
      </c>
      <c r="E1000" s="9" t="str">
        <f t="shared" si="30"/>
        <v>C</v>
      </c>
    </row>
    <row r="1001" spans="1:5" x14ac:dyDescent="0.25">
      <c r="A1001" s="27" t="s">
        <v>179</v>
      </c>
      <c r="B1001" s="28">
        <v>8.4247018576994145E-5</v>
      </c>
      <c r="D1001" s="28">
        <f t="shared" si="31"/>
        <v>0.98974102993033264</v>
      </c>
      <c r="E1001" s="9" t="str">
        <f t="shared" si="30"/>
        <v>C</v>
      </c>
    </row>
    <row r="1002" spans="1:5" x14ac:dyDescent="0.25">
      <c r="A1002" s="27">
        <v>127</v>
      </c>
      <c r="B1002" s="28">
        <v>8.4036401030551655E-5</v>
      </c>
      <c r="D1002" s="28">
        <f t="shared" si="31"/>
        <v>0.98982506633136325</v>
      </c>
      <c r="E1002" s="9" t="str">
        <f t="shared" si="30"/>
        <v>C</v>
      </c>
    </row>
    <row r="1003" spans="1:5" x14ac:dyDescent="0.25">
      <c r="A1003" s="27" t="s">
        <v>599</v>
      </c>
      <c r="B1003" s="28">
        <v>8.3825783484109165E-5</v>
      </c>
      <c r="D1003" s="28">
        <f t="shared" si="31"/>
        <v>0.98990889211484734</v>
      </c>
      <c r="E1003" s="9" t="str">
        <f t="shared" si="30"/>
        <v>C</v>
      </c>
    </row>
    <row r="1004" spans="1:5" x14ac:dyDescent="0.25">
      <c r="A1004" s="27" t="s">
        <v>354</v>
      </c>
      <c r="B1004" s="28">
        <v>8.3825783484109165E-5</v>
      </c>
      <c r="D1004" s="28">
        <f t="shared" si="31"/>
        <v>0.98999271789833143</v>
      </c>
      <c r="E1004" s="9" t="str">
        <f t="shared" si="30"/>
        <v>C</v>
      </c>
    </row>
    <row r="1005" spans="1:5" x14ac:dyDescent="0.25">
      <c r="A1005" s="27">
        <v>193</v>
      </c>
      <c r="B1005" s="28">
        <v>8.3825783484109165E-5</v>
      </c>
      <c r="D1005" s="28">
        <f t="shared" si="31"/>
        <v>0.99007654368181552</v>
      </c>
      <c r="E1005" s="9" t="str">
        <f t="shared" si="30"/>
        <v>C</v>
      </c>
    </row>
    <row r="1006" spans="1:5" x14ac:dyDescent="0.25">
      <c r="A1006" s="27">
        <v>1336</v>
      </c>
      <c r="B1006" s="28">
        <v>8.3720474710887927E-5</v>
      </c>
      <c r="D1006" s="28">
        <f t="shared" si="31"/>
        <v>0.99016026415652636</v>
      </c>
      <c r="E1006" s="9" t="str">
        <f t="shared" si="30"/>
        <v>C</v>
      </c>
    </row>
    <row r="1007" spans="1:5" x14ac:dyDescent="0.25">
      <c r="A1007" s="27" t="s">
        <v>193</v>
      </c>
      <c r="B1007" s="28">
        <v>8.3404548391224198E-5</v>
      </c>
      <c r="D1007" s="28">
        <f t="shared" si="31"/>
        <v>0.99024366870491753</v>
      </c>
      <c r="E1007" s="9" t="str">
        <f t="shared" si="30"/>
        <v>C</v>
      </c>
    </row>
    <row r="1008" spans="1:5" x14ac:dyDescent="0.25">
      <c r="A1008" s="27" t="s">
        <v>379</v>
      </c>
      <c r="B1008" s="28">
        <v>8.3404548391224198E-5</v>
      </c>
      <c r="D1008" s="28">
        <f t="shared" si="31"/>
        <v>0.99032707325330871</v>
      </c>
      <c r="E1008" s="9" t="str">
        <f t="shared" si="30"/>
        <v>C</v>
      </c>
    </row>
    <row r="1009" spans="1:5" x14ac:dyDescent="0.25">
      <c r="A1009" s="27" t="s">
        <v>790</v>
      </c>
      <c r="B1009" s="28">
        <v>8.3193930844781708E-5</v>
      </c>
      <c r="D1009" s="28">
        <f t="shared" si="31"/>
        <v>0.99041026718415348</v>
      </c>
      <c r="E1009" s="9" t="str">
        <f t="shared" si="30"/>
        <v>C</v>
      </c>
    </row>
    <row r="1010" spans="1:5" x14ac:dyDescent="0.25">
      <c r="A1010" s="27">
        <v>5034</v>
      </c>
      <c r="B1010" s="28">
        <v>8.3193930844781708E-5</v>
      </c>
      <c r="D1010" s="28">
        <f t="shared" si="31"/>
        <v>0.99049346111499825</v>
      </c>
      <c r="E1010" s="9" t="str">
        <f t="shared" si="30"/>
        <v>C</v>
      </c>
    </row>
    <row r="1011" spans="1:5" x14ac:dyDescent="0.25">
      <c r="A1011" s="27">
        <v>452</v>
      </c>
      <c r="B1011" s="28">
        <v>8.2351460659011775E-5</v>
      </c>
      <c r="D1011" s="28">
        <f t="shared" si="31"/>
        <v>0.9905758125756573</v>
      </c>
      <c r="E1011" s="9" t="str">
        <f t="shared" si="30"/>
        <v>C</v>
      </c>
    </row>
    <row r="1012" spans="1:5" x14ac:dyDescent="0.25">
      <c r="A1012" s="27" t="s">
        <v>856</v>
      </c>
      <c r="B1012" s="28">
        <v>8.2140843112569285E-5</v>
      </c>
      <c r="D1012" s="28">
        <f t="shared" si="31"/>
        <v>0.99065795341876983</v>
      </c>
      <c r="E1012" s="9" t="str">
        <f t="shared" si="30"/>
        <v>C</v>
      </c>
    </row>
    <row r="1013" spans="1:5" x14ac:dyDescent="0.25">
      <c r="A1013" s="27" t="s">
        <v>710</v>
      </c>
      <c r="B1013" s="28">
        <v>8.2140843112569285E-5</v>
      </c>
      <c r="D1013" s="28">
        <f t="shared" si="31"/>
        <v>0.99074009426188236</v>
      </c>
      <c r="E1013" s="9" t="str">
        <f t="shared" si="30"/>
        <v>C</v>
      </c>
    </row>
    <row r="1014" spans="1:5" x14ac:dyDescent="0.25">
      <c r="A1014" s="27" t="s">
        <v>148</v>
      </c>
      <c r="B1014" s="28">
        <v>7.8033800956940817E-5</v>
      </c>
      <c r="D1014" s="28">
        <f t="shared" si="31"/>
        <v>0.99081812806283931</v>
      </c>
      <c r="E1014" s="9" t="str">
        <f t="shared" si="30"/>
        <v>C</v>
      </c>
    </row>
    <row r="1015" spans="1:5" x14ac:dyDescent="0.25">
      <c r="A1015" s="27" t="s">
        <v>424</v>
      </c>
      <c r="B1015" s="28">
        <v>7.740194831761336E-5</v>
      </c>
      <c r="D1015" s="28">
        <f t="shared" si="31"/>
        <v>0.99089553001115693</v>
      </c>
      <c r="E1015" s="9" t="str">
        <f t="shared" si="30"/>
        <v>C</v>
      </c>
    </row>
    <row r="1016" spans="1:5" x14ac:dyDescent="0.25">
      <c r="A1016" s="27" t="s">
        <v>954</v>
      </c>
      <c r="B1016" s="28">
        <v>7.6664786905064665E-5</v>
      </c>
      <c r="D1016" s="28">
        <f t="shared" si="31"/>
        <v>0.99097219479806198</v>
      </c>
      <c r="E1016" s="9" t="str">
        <f t="shared" si="30"/>
        <v>C</v>
      </c>
    </row>
    <row r="1017" spans="1:5" x14ac:dyDescent="0.25">
      <c r="A1017" s="27" t="s">
        <v>113</v>
      </c>
      <c r="B1017" s="28">
        <v>7.6454169358622189E-5</v>
      </c>
      <c r="D1017" s="28">
        <f t="shared" si="31"/>
        <v>0.99104864896742062</v>
      </c>
      <c r="E1017" s="9" t="str">
        <f t="shared" si="30"/>
        <v>C</v>
      </c>
    </row>
    <row r="1018" spans="1:5" x14ac:dyDescent="0.25">
      <c r="A1018" s="27" t="s">
        <v>281</v>
      </c>
      <c r="B1018" s="28">
        <v>7.5822316719294732E-5</v>
      </c>
      <c r="D1018" s="28">
        <f t="shared" si="31"/>
        <v>0.99112447128413994</v>
      </c>
      <c r="E1018" s="9" t="str">
        <f t="shared" si="30"/>
        <v>C</v>
      </c>
    </row>
    <row r="1019" spans="1:5" x14ac:dyDescent="0.25">
      <c r="A1019" s="27" t="s">
        <v>957</v>
      </c>
      <c r="B1019" s="28">
        <v>7.5506390399631004E-5</v>
      </c>
      <c r="D1019" s="28">
        <f t="shared" si="31"/>
        <v>0.9911999776745396</v>
      </c>
      <c r="E1019" s="9" t="str">
        <f t="shared" si="30"/>
        <v>C</v>
      </c>
    </row>
    <row r="1020" spans="1:5" x14ac:dyDescent="0.25">
      <c r="A1020" s="27" t="s">
        <v>656</v>
      </c>
      <c r="B1020" s="28">
        <v>7.4558611440639819E-5</v>
      </c>
      <c r="D1020" s="28">
        <f t="shared" si="31"/>
        <v>0.99127453628598028</v>
      </c>
      <c r="E1020" s="9" t="str">
        <f t="shared" si="30"/>
        <v>C</v>
      </c>
    </row>
    <row r="1021" spans="1:5" x14ac:dyDescent="0.25">
      <c r="A1021" s="27" t="s">
        <v>365</v>
      </c>
      <c r="B1021" s="28">
        <v>7.4558611440639819E-5</v>
      </c>
      <c r="D1021" s="28">
        <f t="shared" si="31"/>
        <v>0.99134909489742096</v>
      </c>
      <c r="E1021" s="9" t="str">
        <f t="shared" si="30"/>
        <v>C</v>
      </c>
    </row>
    <row r="1022" spans="1:5" x14ac:dyDescent="0.25">
      <c r="A1022" s="27" t="s">
        <v>427</v>
      </c>
      <c r="B1022" s="28">
        <v>7.3716141254869872E-5</v>
      </c>
      <c r="D1022" s="28">
        <f t="shared" si="31"/>
        <v>0.9914228110386758</v>
      </c>
      <c r="E1022" s="9" t="str">
        <f t="shared" si="30"/>
        <v>C</v>
      </c>
    </row>
    <row r="1023" spans="1:5" x14ac:dyDescent="0.25">
      <c r="A1023" s="27" t="s">
        <v>958</v>
      </c>
      <c r="B1023" s="28">
        <v>7.3716141254869872E-5</v>
      </c>
      <c r="D1023" s="28">
        <f t="shared" si="31"/>
        <v>0.99149652717993064</v>
      </c>
      <c r="E1023" s="9" t="str">
        <f t="shared" si="30"/>
        <v>C</v>
      </c>
    </row>
    <row r="1024" spans="1:5" x14ac:dyDescent="0.25">
      <c r="A1024" s="27" t="s">
        <v>840</v>
      </c>
      <c r="B1024" s="28">
        <v>7.2978979842321177E-5</v>
      </c>
      <c r="D1024" s="28">
        <f t="shared" si="31"/>
        <v>0.99156950615977302</v>
      </c>
      <c r="E1024" s="9" t="str">
        <f t="shared" si="30"/>
        <v>C</v>
      </c>
    </row>
    <row r="1025" spans="1:5" x14ac:dyDescent="0.25">
      <c r="A1025" s="27" t="s">
        <v>706</v>
      </c>
      <c r="B1025" s="28">
        <v>7.2663053522657449E-5</v>
      </c>
      <c r="D1025" s="28">
        <f t="shared" si="31"/>
        <v>0.99164216921329562</v>
      </c>
      <c r="E1025" s="9" t="str">
        <f t="shared" si="30"/>
        <v>C</v>
      </c>
    </row>
    <row r="1026" spans="1:5" x14ac:dyDescent="0.25">
      <c r="A1026" s="27" t="s">
        <v>370</v>
      </c>
      <c r="B1026" s="28">
        <v>7.2663053522657449E-5</v>
      </c>
      <c r="D1026" s="28">
        <f t="shared" si="31"/>
        <v>0.99171483226681822</v>
      </c>
      <c r="E1026" s="9" t="str">
        <f t="shared" si="30"/>
        <v>C</v>
      </c>
    </row>
    <row r="1027" spans="1:5" x14ac:dyDescent="0.25">
      <c r="A1027" s="27" t="s">
        <v>752</v>
      </c>
      <c r="B1027" s="28">
        <v>7.2452435976214959E-5</v>
      </c>
      <c r="D1027" s="28">
        <f t="shared" si="31"/>
        <v>0.99178728470279442</v>
      </c>
      <c r="E1027" s="9" t="str">
        <f t="shared" si="30"/>
        <v>C</v>
      </c>
    </row>
    <row r="1028" spans="1:5" x14ac:dyDescent="0.25">
      <c r="A1028" s="27" t="s">
        <v>463</v>
      </c>
      <c r="B1028" s="28">
        <v>7.1609965790445025E-5</v>
      </c>
      <c r="D1028" s="28">
        <f t="shared" si="31"/>
        <v>0.9918588946685849</v>
      </c>
      <c r="E1028" s="9" t="str">
        <f t="shared" si="30"/>
        <v>C</v>
      </c>
    </row>
    <row r="1029" spans="1:5" x14ac:dyDescent="0.25">
      <c r="A1029" s="27" t="s">
        <v>833</v>
      </c>
      <c r="B1029" s="28">
        <v>7.1188730697560045E-5</v>
      </c>
      <c r="D1029" s="28">
        <f t="shared" si="31"/>
        <v>0.99193008339928246</v>
      </c>
      <c r="E1029" s="9" t="str">
        <f t="shared" si="30"/>
        <v>C</v>
      </c>
    </row>
    <row r="1030" spans="1:5" x14ac:dyDescent="0.25">
      <c r="A1030" s="27" t="s">
        <v>660</v>
      </c>
      <c r="B1030" s="28">
        <v>7.1083421924338807E-5</v>
      </c>
      <c r="D1030" s="28">
        <f t="shared" si="31"/>
        <v>0.99200116682120676</v>
      </c>
      <c r="E1030" s="9" t="str">
        <f t="shared" si="30"/>
        <v>C</v>
      </c>
    </row>
    <row r="1031" spans="1:5" x14ac:dyDescent="0.25">
      <c r="A1031" s="27">
        <v>2001</v>
      </c>
      <c r="B1031" s="28">
        <v>7.0135642965347622E-5</v>
      </c>
      <c r="D1031" s="28">
        <f t="shared" si="31"/>
        <v>0.99207130246417208</v>
      </c>
      <c r="E1031" s="9" t="str">
        <f t="shared" si="30"/>
        <v>C</v>
      </c>
    </row>
    <row r="1032" spans="1:5" x14ac:dyDescent="0.25">
      <c r="A1032" s="27">
        <v>656</v>
      </c>
      <c r="B1032" s="28">
        <v>7.0135642965347622E-5</v>
      </c>
      <c r="D1032" s="28">
        <f t="shared" si="31"/>
        <v>0.9921414381071374</v>
      </c>
      <c r="E1032" s="9" t="str">
        <f t="shared" si="30"/>
        <v>C</v>
      </c>
    </row>
    <row r="1033" spans="1:5" x14ac:dyDescent="0.25">
      <c r="A1033" s="27">
        <v>3322</v>
      </c>
      <c r="B1033" s="28">
        <v>6.9925025418905132E-5</v>
      </c>
      <c r="D1033" s="28">
        <f t="shared" si="31"/>
        <v>0.99221136313255631</v>
      </c>
      <c r="E1033" s="9" t="str">
        <f t="shared" si="30"/>
        <v>C</v>
      </c>
    </row>
    <row r="1034" spans="1:5" x14ac:dyDescent="0.25">
      <c r="A1034" s="27" t="s">
        <v>716</v>
      </c>
      <c r="B1034" s="28">
        <v>6.9503790326020165E-5</v>
      </c>
      <c r="D1034" s="28">
        <f t="shared" si="31"/>
        <v>0.99228086692288231</v>
      </c>
      <c r="E1034" s="9" t="str">
        <f t="shared" si="30"/>
        <v>C</v>
      </c>
    </row>
    <row r="1035" spans="1:5" x14ac:dyDescent="0.25">
      <c r="A1035" s="27" t="s">
        <v>16</v>
      </c>
      <c r="B1035" s="28">
        <v>6.9503790326020165E-5</v>
      </c>
      <c r="D1035" s="28">
        <f t="shared" si="31"/>
        <v>0.99235037071320831</v>
      </c>
      <c r="E1035" s="9" t="str">
        <f t="shared" si="30"/>
        <v>C</v>
      </c>
    </row>
    <row r="1036" spans="1:5" x14ac:dyDescent="0.25">
      <c r="A1036" s="27" t="s">
        <v>282</v>
      </c>
      <c r="B1036" s="28">
        <v>6.8240085047365252E-5</v>
      </c>
      <c r="D1036" s="28">
        <f t="shared" si="31"/>
        <v>0.99241861079825566</v>
      </c>
      <c r="E1036" s="9" t="str">
        <f t="shared" si="30"/>
        <v>C</v>
      </c>
    </row>
    <row r="1037" spans="1:5" x14ac:dyDescent="0.25">
      <c r="A1037" s="27" t="s">
        <v>693</v>
      </c>
      <c r="B1037" s="28">
        <v>6.8240085047365252E-5</v>
      </c>
      <c r="D1037" s="28">
        <f t="shared" si="31"/>
        <v>0.99248685088330302</v>
      </c>
      <c r="E1037" s="9" t="str">
        <f t="shared" si="30"/>
        <v>C</v>
      </c>
    </row>
    <row r="1038" spans="1:5" x14ac:dyDescent="0.25">
      <c r="A1038" s="27" t="s">
        <v>412</v>
      </c>
      <c r="B1038" s="28">
        <v>6.7397614861595305E-5</v>
      </c>
      <c r="D1038" s="28">
        <f t="shared" si="31"/>
        <v>0.99255424849816465</v>
      </c>
      <c r="E1038" s="9" t="str">
        <f t="shared" si="30"/>
        <v>C</v>
      </c>
    </row>
    <row r="1039" spans="1:5" x14ac:dyDescent="0.25">
      <c r="A1039" s="27" t="s">
        <v>176</v>
      </c>
      <c r="B1039" s="28">
        <v>6.7186997315152829E-5</v>
      </c>
      <c r="D1039" s="28">
        <f t="shared" si="31"/>
        <v>0.99262143549547976</v>
      </c>
      <c r="E1039" s="9" t="str">
        <f t="shared" si="30"/>
        <v>C</v>
      </c>
    </row>
    <row r="1040" spans="1:5" x14ac:dyDescent="0.25">
      <c r="A1040" s="27">
        <v>9304</v>
      </c>
      <c r="B1040" s="28">
        <v>6.6976379768710339E-5</v>
      </c>
      <c r="D1040" s="28">
        <f t="shared" si="31"/>
        <v>0.99268841187524848</v>
      </c>
      <c r="E1040" s="9" t="str">
        <f t="shared" si="30"/>
        <v>C</v>
      </c>
    </row>
    <row r="1041" spans="1:5" x14ac:dyDescent="0.25">
      <c r="A1041" s="27">
        <v>9013</v>
      </c>
      <c r="B1041" s="28">
        <v>6.6976379768710339E-5</v>
      </c>
      <c r="D1041" s="28">
        <f t="shared" si="31"/>
        <v>0.99275538825501719</v>
      </c>
      <c r="E1041" s="9" t="str">
        <f t="shared" si="30"/>
        <v>C</v>
      </c>
    </row>
    <row r="1042" spans="1:5" x14ac:dyDescent="0.25">
      <c r="A1042" s="27">
        <v>7272</v>
      </c>
      <c r="B1042" s="28">
        <v>6.6555144675825372E-5</v>
      </c>
      <c r="D1042" s="28">
        <f t="shared" si="31"/>
        <v>0.99282194339969299</v>
      </c>
      <c r="E1042" s="9" t="str">
        <f t="shared" si="30"/>
        <v>C</v>
      </c>
    </row>
    <row r="1043" spans="1:5" x14ac:dyDescent="0.25">
      <c r="A1043" s="27" t="s">
        <v>367</v>
      </c>
      <c r="B1043" s="28">
        <v>6.6344527129382882E-5</v>
      </c>
      <c r="D1043" s="28">
        <f t="shared" si="31"/>
        <v>0.99288828792682238</v>
      </c>
      <c r="E1043" s="9" t="str">
        <f t="shared" ref="E1043:E1106" si="32">IF(D1043&lt;80%,"A",IF(D1043&lt;95%,"B","C"))</f>
        <v>C</v>
      </c>
    </row>
    <row r="1044" spans="1:5" x14ac:dyDescent="0.25">
      <c r="A1044" s="27" t="s">
        <v>253</v>
      </c>
      <c r="B1044" s="28">
        <v>6.6344527129382882E-5</v>
      </c>
      <c r="D1044" s="28">
        <f t="shared" ref="D1044:D1107" si="33">+B1044+D1043</f>
        <v>0.99295463245395177</v>
      </c>
      <c r="E1044" s="9" t="str">
        <f t="shared" si="32"/>
        <v>C</v>
      </c>
    </row>
    <row r="1045" spans="1:5" x14ac:dyDescent="0.25">
      <c r="A1045" s="27" t="s">
        <v>760</v>
      </c>
      <c r="B1045" s="28">
        <v>6.6344527129382882E-5</v>
      </c>
      <c r="D1045" s="28">
        <f t="shared" si="33"/>
        <v>0.99302097698108116</v>
      </c>
      <c r="E1045" s="9" t="str">
        <f t="shared" si="32"/>
        <v>C</v>
      </c>
    </row>
    <row r="1046" spans="1:5" x14ac:dyDescent="0.25">
      <c r="A1046" s="27" t="s">
        <v>806</v>
      </c>
      <c r="B1046" s="28">
        <v>6.5712674490055425E-5</v>
      </c>
      <c r="D1046" s="28">
        <f t="shared" si="33"/>
        <v>0.99308668965557123</v>
      </c>
      <c r="E1046" s="9" t="str">
        <f t="shared" si="32"/>
        <v>C</v>
      </c>
    </row>
    <row r="1047" spans="1:5" x14ac:dyDescent="0.25">
      <c r="A1047" s="27" t="s">
        <v>866</v>
      </c>
      <c r="B1047" s="28">
        <v>6.5712674490055425E-5</v>
      </c>
      <c r="D1047" s="28">
        <f t="shared" si="33"/>
        <v>0.9931524023300613</v>
      </c>
      <c r="E1047" s="9" t="str">
        <f t="shared" si="32"/>
        <v>C</v>
      </c>
    </row>
    <row r="1048" spans="1:5" x14ac:dyDescent="0.25">
      <c r="A1048" s="27" t="s">
        <v>795</v>
      </c>
      <c r="B1048" s="28">
        <v>6.5607365716834187E-5</v>
      </c>
      <c r="D1048" s="28">
        <f t="shared" si="33"/>
        <v>0.99321800969577811</v>
      </c>
      <c r="E1048" s="9" t="str">
        <f t="shared" si="32"/>
        <v>C</v>
      </c>
    </row>
    <row r="1049" spans="1:5" x14ac:dyDescent="0.25">
      <c r="A1049" s="27" t="s">
        <v>186</v>
      </c>
      <c r="B1049" s="28">
        <v>6.5396748170391697E-5</v>
      </c>
      <c r="D1049" s="28">
        <f t="shared" si="33"/>
        <v>0.99328340644394852</v>
      </c>
      <c r="E1049" s="9" t="str">
        <f t="shared" si="32"/>
        <v>C</v>
      </c>
    </row>
    <row r="1050" spans="1:5" x14ac:dyDescent="0.25">
      <c r="A1050" s="27" t="s">
        <v>738</v>
      </c>
      <c r="B1050" s="28">
        <v>6.4870204304285492E-5</v>
      </c>
      <c r="D1050" s="28">
        <f t="shared" si="33"/>
        <v>0.99334827664825276</v>
      </c>
      <c r="E1050" s="9" t="str">
        <f t="shared" si="32"/>
        <v>C</v>
      </c>
    </row>
    <row r="1051" spans="1:5" x14ac:dyDescent="0.25">
      <c r="A1051" s="27">
        <v>212</v>
      </c>
      <c r="B1051" s="28">
        <v>6.4870204304285492E-5</v>
      </c>
      <c r="D1051" s="28">
        <f t="shared" si="33"/>
        <v>0.99341314685255699</v>
      </c>
      <c r="E1051" s="9" t="str">
        <f t="shared" si="32"/>
        <v>C</v>
      </c>
    </row>
    <row r="1052" spans="1:5" x14ac:dyDescent="0.25">
      <c r="A1052" s="27">
        <v>8454</v>
      </c>
      <c r="B1052" s="28">
        <v>6.4027734118515545E-5</v>
      </c>
      <c r="D1052" s="28">
        <f t="shared" si="33"/>
        <v>0.9934771745866755</v>
      </c>
      <c r="E1052" s="9" t="str">
        <f t="shared" si="32"/>
        <v>C</v>
      </c>
    </row>
    <row r="1053" spans="1:5" x14ac:dyDescent="0.25">
      <c r="A1053" s="27" t="s">
        <v>746</v>
      </c>
      <c r="B1053" s="28">
        <v>6.3185263932745599E-5</v>
      </c>
      <c r="D1053" s="28">
        <f t="shared" si="33"/>
        <v>0.99354035985060829</v>
      </c>
      <c r="E1053" s="9" t="str">
        <f t="shared" si="32"/>
        <v>C</v>
      </c>
    </row>
    <row r="1054" spans="1:5" x14ac:dyDescent="0.25">
      <c r="A1054" s="27">
        <v>686</v>
      </c>
      <c r="B1054" s="28">
        <v>6.3185263932745599E-5</v>
      </c>
      <c r="D1054" s="28">
        <f t="shared" si="33"/>
        <v>0.99360354511454108</v>
      </c>
      <c r="E1054" s="9" t="str">
        <f t="shared" si="32"/>
        <v>C</v>
      </c>
    </row>
    <row r="1055" spans="1:5" x14ac:dyDescent="0.25">
      <c r="A1055" s="27">
        <v>360122</v>
      </c>
      <c r="B1055" s="28">
        <v>6.3185263932745599E-5</v>
      </c>
      <c r="D1055" s="28">
        <f t="shared" si="33"/>
        <v>0.99366673037847386</v>
      </c>
      <c r="E1055" s="9" t="str">
        <f t="shared" si="32"/>
        <v>C</v>
      </c>
    </row>
    <row r="1056" spans="1:5" x14ac:dyDescent="0.25">
      <c r="A1056" s="27">
        <v>671</v>
      </c>
      <c r="B1056" s="28">
        <v>6.286933761308187E-5</v>
      </c>
      <c r="D1056" s="28">
        <f t="shared" si="33"/>
        <v>0.99372959971608699</v>
      </c>
      <c r="E1056" s="9" t="str">
        <f t="shared" si="32"/>
        <v>C</v>
      </c>
    </row>
    <row r="1057" spans="1:5" x14ac:dyDescent="0.25">
      <c r="A1057" s="27">
        <v>1333</v>
      </c>
      <c r="B1057" s="28">
        <v>6.286933761308187E-5</v>
      </c>
      <c r="D1057" s="28">
        <f t="shared" si="33"/>
        <v>0.99379246905370011</v>
      </c>
      <c r="E1057" s="9" t="str">
        <f t="shared" si="32"/>
        <v>C</v>
      </c>
    </row>
    <row r="1058" spans="1:5" x14ac:dyDescent="0.25">
      <c r="A1058" s="27" t="s">
        <v>941</v>
      </c>
      <c r="B1058" s="28">
        <v>6.2658720066639394E-5</v>
      </c>
      <c r="D1058" s="28">
        <f t="shared" si="33"/>
        <v>0.99385512777376672</v>
      </c>
      <c r="E1058" s="9" t="str">
        <f t="shared" si="32"/>
        <v>C</v>
      </c>
    </row>
    <row r="1059" spans="1:5" x14ac:dyDescent="0.25">
      <c r="A1059" s="27" t="s">
        <v>629</v>
      </c>
      <c r="B1059" s="28">
        <v>6.2342793746975666E-5</v>
      </c>
      <c r="D1059" s="28">
        <f t="shared" si="33"/>
        <v>0.99391747056751367</v>
      </c>
      <c r="E1059" s="9" t="str">
        <f t="shared" si="32"/>
        <v>C</v>
      </c>
    </row>
    <row r="1060" spans="1:5" x14ac:dyDescent="0.25">
      <c r="A1060" s="27" t="s">
        <v>810</v>
      </c>
      <c r="B1060" s="28">
        <v>6.0657853375435779E-5</v>
      </c>
      <c r="D1060" s="28">
        <f t="shared" si="33"/>
        <v>0.99397812842088906</v>
      </c>
      <c r="E1060" s="9" t="str">
        <f t="shared" si="32"/>
        <v>C</v>
      </c>
    </row>
    <row r="1061" spans="1:5" x14ac:dyDescent="0.25">
      <c r="A1061" s="27" t="s">
        <v>661</v>
      </c>
      <c r="B1061" s="28">
        <v>6.0552544602214541E-5</v>
      </c>
      <c r="D1061" s="28">
        <f t="shared" si="33"/>
        <v>0.99403868096549131</v>
      </c>
      <c r="E1061" s="9" t="str">
        <f t="shared" si="32"/>
        <v>C</v>
      </c>
    </row>
    <row r="1062" spans="1:5" x14ac:dyDescent="0.25">
      <c r="A1062" s="27" t="s">
        <v>340</v>
      </c>
      <c r="B1062" s="28">
        <v>6.0341927055772051E-5</v>
      </c>
      <c r="D1062" s="28">
        <f t="shared" si="33"/>
        <v>0.99409902289254704</v>
      </c>
      <c r="E1062" s="9" t="str">
        <f t="shared" si="32"/>
        <v>C</v>
      </c>
    </row>
    <row r="1063" spans="1:5" x14ac:dyDescent="0.25">
      <c r="A1063" s="27" t="s">
        <v>196</v>
      </c>
      <c r="B1063" s="28">
        <v>6.0236618282550812E-5</v>
      </c>
      <c r="D1063" s="28">
        <f t="shared" si="33"/>
        <v>0.99415925951082962</v>
      </c>
      <c r="E1063" s="9" t="str">
        <f t="shared" si="32"/>
        <v>C</v>
      </c>
    </row>
    <row r="1064" spans="1:5" x14ac:dyDescent="0.25">
      <c r="A1064" s="27" t="s">
        <v>834</v>
      </c>
      <c r="B1064" s="28">
        <v>5.9710074416444594E-5</v>
      </c>
      <c r="D1064" s="28">
        <f t="shared" si="33"/>
        <v>0.99421896958524603</v>
      </c>
      <c r="E1064" s="9" t="str">
        <f t="shared" si="32"/>
        <v>C</v>
      </c>
    </row>
    <row r="1065" spans="1:5" x14ac:dyDescent="0.25">
      <c r="A1065" s="27">
        <v>8587</v>
      </c>
      <c r="B1065" s="28">
        <v>5.9710074416444594E-5</v>
      </c>
      <c r="D1065" s="28">
        <f t="shared" si="33"/>
        <v>0.99427867965966243</v>
      </c>
      <c r="E1065" s="9" t="str">
        <f t="shared" si="32"/>
        <v>C</v>
      </c>
    </row>
    <row r="1066" spans="1:5" x14ac:dyDescent="0.25">
      <c r="A1066" s="27" t="s">
        <v>154</v>
      </c>
      <c r="B1066" s="28">
        <v>5.8972913003895899E-5</v>
      </c>
      <c r="D1066" s="28">
        <f t="shared" si="33"/>
        <v>0.99433765257266638</v>
      </c>
      <c r="E1066" s="9" t="str">
        <f t="shared" si="32"/>
        <v>C</v>
      </c>
    </row>
    <row r="1067" spans="1:5" x14ac:dyDescent="0.25">
      <c r="A1067" s="27">
        <v>1221</v>
      </c>
      <c r="B1067" s="28">
        <v>5.8762295457453416E-5</v>
      </c>
      <c r="D1067" s="28">
        <f t="shared" si="33"/>
        <v>0.9943964148681238</v>
      </c>
      <c r="E1067" s="9" t="str">
        <f t="shared" si="32"/>
        <v>C</v>
      </c>
    </row>
    <row r="1068" spans="1:5" x14ac:dyDescent="0.25">
      <c r="A1068" s="27" t="s">
        <v>556</v>
      </c>
      <c r="B1068" s="28">
        <v>5.8551677911010926E-5</v>
      </c>
      <c r="D1068" s="28">
        <f t="shared" si="33"/>
        <v>0.99445496654603482</v>
      </c>
      <c r="E1068" s="9" t="str">
        <f t="shared" si="32"/>
        <v>C</v>
      </c>
    </row>
    <row r="1069" spans="1:5" x14ac:dyDescent="0.25">
      <c r="A1069" s="27" t="s">
        <v>922</v>
      </c>
      <c r="B1069" s="28">
        <v>5.8235751591347197E-5</v>
      </c>
      <c r="D1069" s="28">
        <f t="shared" si="33"/>
        <v>0.99451320229762619</v>
      </c>
      <c r="E1069" s="9" t="str">
        <f t="shared" si="32"/>
        <v>C</v>
      </c>
    </row>
    <row r="1070" spans="1:5" x14ac:dyDescent="0.25">
      <c r="A1070" s="27" t="s">
        <v>949</v>
      </c>
      <c r="B1070" s="28">
        <v>5.7287972632356012E-5</v>
      </c>
      <c r="D1070" s="28">
        <f t="shared" si="33"/>
        <v>0.99457049027025857</v>
      </c>
      <c r="E1070" s="9" t="str">
        <f t="shared" si="32"/>
        <v>C</v>
      </c>
    </row>
    <row r="1071" spans="1:5" x14ac:dyDescent="0.25">
      <c r="A1071" s="27" t="s">
        <v>567</v>
      </c>
      <c r="B1071" s="28">
        <v>5.7287972632356012E-5</v>
      </c>
      <c r="D1071" s="28">
        <f t="shared" si="33"/>
        <v>0.99462777824289095</v>
      </c>
      <c r="E1071" s="9" t="str">
        <f t="shared" si="32"/>
        <v>C</v>
      </c>
    </row>
    <row r="1072" spans="1:5" x14ac:dyDescent="0.25">
      <c r="A1072" s="27" t="s">
        <v>371</v>
      </c>
      <c r="B1072" s="28">
        <v>5.5497723487594887E-5</v>
      </c>
      <c r="D1072" s="28">
        <f t="shared" si="33"/>
        <v>0.99468327596637851</v>
      </c>
      <c r="E1072" s="9" t="str">
        <f t="shared" si="32"/>
        <v>C</v>
      </c>
    </row>
    <row r="1073" spans="1:5" x14ac:dyDescent="0.25">
      <c r="A1073" s="27" t="s">
        <v>91</v>
      </c>
      <c r="B1073" s="28">
        <v>5.5392414714373649E-5</v>
      </c>
      <c r="D1073" s="28">
        <f t="shared" si="33"/>
        <v>0.99473866838109293</v>
      </c>
      <c r="E1073" s="9" t="str">
        <f t="shared" si="32"/>
        <v>C</v>
      </c>
    </row>
    <row r="1074" spans="1:5" x14ac:dyDescent="0.25">
      <c r="A1074" s="27" t="s">
        <v>748</v>
      </c>
      <c r="B1074" s="28">
        <v>5.4971179621488676E-5</v>
      </c>
      <c r="D1074" s="28">
        <f t="shared" si="33"/>
        <v>0.99479363956071443</v>
      </c>
      <c r="E1074" s="9" t="str">
        <f t="shared" si="32"/>
        <v>C</v>
      </c>
    </row>
    <row r="1075" spans="1:5" x14ac:dyDescent="0.25">
      <c r="A1075" s="27" t="s">
        <v>672</v>
      </c>
      <c r="B1075" s="28">
        <v>5.4234018208939981E-5</v>
      </c>
      <c r="D1075" s="28">
        <f t="shared" si="33"/>
        <v>0.99484787357892335</v>
      </c>
      <c r="E1075" s="9" t="str">
        <f t="shared" si="32"/>
        <v>C</v>
      </c>
    </row>
    <row r="1076" spans="1:5" x14ac:dyDescent="0.25">
      <c r="A1076" s="27">
        <v>5715</v>
      </c>
      <c r="B1076" s="28">
        <v>5.3496856796391279E-5</v>
      </c>
      <c r="D1076" s="28">
        <f t="shared" si="33"/>
        <v>0.99490137043571969</v>
      </c>
      <c r="E1076" s="9" t="str">
        <f t="shared" si="32"/>
        <v>C</v>
      </c>
    </row>
    <row r="1077" spans="1:5" x14ac:dyDescent="0.25">
      <c r="A1077" s="27" t="s">
        <v>849</v>
      </c>
      <c r="B1077" s="28">
        <v>5.2127842744515127E-5</v>
      </c>
      <c r="D1077" s="28">
        <f t="shared" si="33"/>
        <v>0.99495349827846424</v>
      </c>
      <c r="E1077" s="9" t="str">
        <f t="shared" si="32"/>
        <v>C</v>
      </c>
    </row>
    <row r="1078" spans="1:5" x14ac:dyDescent="0.25">
      <c r="A1078" s="27">
        <v>80336</v>
      </c>
      <c r="B1078" s="28">
        <v>5.2127842744515127E-5</v>
      </c>
      <c r="D1078" s="28">
        <f t="shared" si="33"/>
        <v>0.9950056261212088</v>
      </c>
      <c r="E1078" s="9" t="str">
        <f t="shared" si="32"/>
        <v>C</v>
      </c>
    </row>
    <row r="1079" spans="1:5" x14ac:dyDescent="0.25">
      <c r="A1079" s="27">
        <v>7190</v>
      </c>
      <c r="B1079" s="28">
        <v>5.2127842744515127E-5</v>
      </c>
      <c r="D1079" s="28">
        <f t="shared" si="33"/>
        <v>0.99505775396395335</v>
      </c>
      <c r="E1079" s="9" t="str">
        <f t="shared" si="32"/>
        <v>C</v>
      </c>
    </row>
    <row r="1080" spans="1:5" x14ac:dyDescent="0.25">
      <c r="A1080" s="27">
        <v>1259</v>
      </c>
      <c r="B1080" s="28">
        <v>5.2127842744515127E-5</v>
      </c>
      <c r="D1080" s="28">
        <f t="shared" si="33"/>
        <v>0.9951098818066979</v>
      </c>
      <c r="E1080" s="9" t="str">
        <f t="shared" si="32"/>
        <v>C</v>
      </c>
    </row>
    <row r="1081" spans="1:5" x14ac:dyDescent="0.25">
      <c r="A1081" s="27">
        <v>1388</v>
      </c>
      <c r="B1081" s="28">
        <v>5.0337593599753996E-5</v>
      </c>
      <c r="D1081" s="28">
        <f t="shared" si="33"/>
        <v>0.99516021940029764</v>
      </c>
      <c r="E1081" s="9" t="str">
        <f t="shared" si="32"/>
        <v>C</v>
      </c>
    </row>
    <row r="1082" spans="1:5" x14ac:dyDescent="0.25">
      <c r="A1082" s="27" t="s">
        <v>909</v>
      </c>
      <c r="B1082" s="28">
        <v>5.0232284826532757E-5</v>
      </c>
      <c r="D1082" s="28">
        <f t="shared" si="33"/>
        <v>0.99521045168512412</v>
      </c>
      <c r="E1082" s="9" t="str">
        <f t="shared" si="32"/>
        <v>C</v>
      </c>
    </row>
    <row r="1083" spans="1:5" x14ac:dyDescent="0.25">
      <c r="A1083" s="27" t="s">
        <v>797</v>
      </c>
      <c r="B1083" s="28">
        <v>5.0232284826532757E-5</v>
      </c>
      <c r="D1083" s="28">
        <f t="shared" si="33"/>
        <v>0.9952606839699506</v>
      </c>
      <c r="E1083" s="9" t="str">
        <f t="shared" si="32"/>
        <v>C</v>
      </c>
    </row>
    <row r="1084" spans="1:5" x14ac:dyDescent="0.25">
      <c r="A1084" s="27">
        <v>143</v>
      </c>
      <c r="B1084" s="28">
        <v>5.0232284826532757E-5</v>
      </c>
      <c r="D1084" s="28">
        <f t="shared" si="33"/>
        <v>0.99531091625477708</v>
      </c>
      <c r="E1084" s="9" t="str">
        <f t="shared" si="32"/>
        <v>C</v>
      </c>
    </row>
    <row r="1085" spans="1:5" x14ac:dyDescent="0.25">
      <c r="A1085" s="27" t="s">
        <v>489</v>
      </c>
      <c r="B1085" s="28">
        <v>5.0126976053311512E-5</v>
      </c>
      <c r="D1085" s="28">
        <f t="shared" si="33"/>
        <v>0.99536104323083041</v>
      </c>
      <c r="E1085" s="9" t="str">
        <f t="shared" si="32"/>
        <v>C</v>
      </c>
    </row>
    <row r="1086" spans="1:5" x14ac:dyDescent="0.25">
      <c r="A1086" s="27" t="s">
        <v>802</v>
      </c>
      <c r="B1086" s="28">
        <v>5.0021667280090267E-5</v>
      </c>
      <c r="D1086" s="28">
        <f t="shared" si="33"/>
        <v>0.99541106489811049</v>
      </c>
      <c r="E1086" s="9" t="str">
        <f t="shared" si="32"/>
        <v>C</v>
      </c>
    </row>
    <row r="1087" spans="1:5" x14ac:dyDescent="0.25">
      <c r="A1087" s="27">
        <v>2727</v>
      </c>
      <c r="B1087" s="28">
        <v>4.9916358506869029E-5</v>
      </c>
      <c r="D1087" s="28">
        <f t="shared" si="33"/>
        <v>0.99546098125661731</v>
      </c>
      <c r="E1087" s="9" t="str">
        <f t="shared" si="32"/>
        <v>C</v>
      </c>
    </row>
    <row r="1088" spans="1:5" x14ac:dyDescent="0.25">
      <c r="A1088" s="27">
        <v>840414</v>
      </c>
      <c r="B1088" s="28">
        <v>4.9705740960426546E-5</v>
      </c>
      <c r="D1088" s="28">
        <f t="shared" si="33"/>
        <v>0.99551068699757772</v>
      </c>
      <c r="E1088" s="9" t="str">
        <f t="shared" si="32"/>
        <v>C</v>
      </c>
    </row>
    <row r="1089" spans="1:5" x14ac:dyDescent="0.25">
      <c r="A1089" s="27" t="s">
        <v>397</v>
      </c>
      <c r="B1089" s="28">
        <v>4.9495123413984056E-5</v>
      </c>
      <c r="D1089" s="28">
        <f t="shared" si="33"/>
        <v>0.99556018212099173</v>
      </c>
      <c r="E1089" s="9" t="str">
        <f t="shared" si="32"/>
        <v>C</v>
      </c>
    </row>
    <row r="1090" spans="1:5" x14ac:dyDescent="0.25">
      <c r="A1090" s="27" t="s">
        <v>923</v>
      </c>
      <c r="B1090" s="28">
        <v>4.9284505867541572E-5</v>
      </c>
      <c r="D1090" s="28">
        <f t="shared" si="33"/>
        <v>0.99560946662685923</v>
      </c>
      <c r="E1090" s="9" t="str">
        <f t="shared" si="32"/>
        <v>C</v>
      </c>
    </row>
    <row r="1091" spans="1:5" x14ac:dyDescent="0.25">
      <c r="A1091" s="27" t="s">
        <v>855</v>
      </c>
      <c r="B1091" s="28">
        <v>4.9284505867541572E-5</v>
      </c>
      <c r="D1091" s="28">
        <f t="shared" si="33"/>
        <v>0.99565875113272673</v>
      </c>
      <c r="E1091" s="9" t="str">
        <f t="shared" si="32"/>
        <v>C</v>
      </c>
    </row>
    <row r="1092" spans="1:5" x14ac:dyDescent="0.25">
      <c r="A1092" s="27" t="s">
        <v>896</v>
      </c>
      <c r="B1092" s="28">
        <v>4.9284505867541572E-5</v>
      </c>
      <c r="D1092" s="28">
        <f t="shared" si="33"/>
        <v>0.99570803563859422</v>
      </c>
      <c r="E1092" s="9" t="str">
        <f t="shared" si="32"/>
        <v>C</v>
      </c>
    </row>
    <row r="1093" spans="1:5" x14ac:dyDescent="0.25">
      <c r="A1093" s="27" t="s">
        <v>846</v>
      </c>
      <c r="B1093" s="28">
        <v>4.8863270774656599E-5</v>
      </c>
      <c r="D1093" s="28">
        <f t="shared" si="33"/>
        <v>0.99575689890936891</v>
      </c>
      <c r="E1093" s="9" t="str">
        <f t="shared" si="32"/>
        <v>C</v>
      </c>
    </row>
    <row r="1094" spans="1:5" x14ac:dyDescent="0.25">
      <c r="A1094" s="27">
        <v>2920</v>
      </c>
      <c r="B1094" s="28">
        <v>4.8863270774656599E-5</v>
      </c>
      <c r="D1094" s="28">
        <f t="shared" si="33"/>
        <v>0.99580576218014361</v>
      </c>
      <c r="E1094" s="9" t="str">
        <f t="shared" si="32"/>
        <v>C</v>
      </c>
    </row>
    <row r="1095" spans="1:5" x14ac:dyDescent="0.25">
      <c r="A1095" s="27" t="s">
        <v>280</v>
      </c>
      <c r="B1095" s="28">
        <v>4.8652653228214116E-5</v>
      </c>
      <c r="D1095" s="28">
        <f t="shared" si="33"/>
        <v>0.99585441483337178</v>
      </c>
      <c r="E1095" s="9" t="str">
        <f t="shared" si="32"/>
        <v>C</v>
      </c>
    </row>
    <row r="1096" spans="1:5" x14ac:dyDescent="0.25">
      <c r="A1096" s="27">
        <v>148</v>
      </c>
      <c r="B1096" s="28">
        <v>4.8442035681771632E-5</v>
      </c>
      <c r="D1096" s="28">
        <f t="shared" si="33"/>
        <v>0.99590285686905355</v>
      </c>
      <c r="E1096" s="9" t="str">
        <f t="shared" si="32"/>
        <v>C</v>
      </c>
    </row>
    <row r="1097" spans="1:5" x14ac:dyDescent="0.25">
      <c r="A1097" s="27" t="s">
        <v>901</v>
      </c>
      <c r="B1097" s="28">
        <v>4.7388947949559202E-5</v>
      </c>
      <c r="D1097" s="28">
        <f t="shared" si="33"/>
        <v>0.99595024581700309</v>
      </c>
      <c r="E1097" s="9" t="str">
        <f t="shared" si="32"/>
        <v>C</v>
      </c>
    </row>
    <row r="1098" spans="1:5" x14ac:dyDescent="0.25">
      <c r="A1098" s="27" t="s">
        <v>929</v>
      </c>
      <c r="B1098" s="28">
        <v>4.7178330403116719E-5</v>
      </c>
      <c r="D1098" s="28">
        <f t="shared" si="33"/>
        <v>0.99599742414740622</v>
      </c>
      <c r="E1098" s="9" t="str">
        <f t="shared" si="32"/>
        <v>C</v>
      </c>
    </row>
    <row r="1099" spans="1:5" x14ac:dyDescent="0.25">
      <c r="A1099" s="27" t="s">
        <v>907</v>
      </c>
      <c r="B1099" s="28">
        <v>4.6757095310231746E-5</v>
      </c>
      <c r="D1099" s="28">
        <f t="shared" si="33"/>
        <v>0.99604418124271643</v>
      </c>
      <c r="E1099" s="9" t="str">
        <f t="shared" si="32"/>
        <v>C</v>
      </c>
    </row>
    <row r="1100" spans="1:5" x14ac:dyDescent="0.25">
      <c r="A1100" s="27" t="s">
        <v>391</v>
      </c>
      <c r="B1100" s="28">
        <v>4.6335860217346779E-5</v>
      </c>
      <c r="D1100" s="28">
        <f t="shared" si="33"/>
        <v>0.99609051710293373</v>
      </c>
      <c r="E1100" s="9" t="str">
        <f t="shared" si="32"/>
        <v>C</v>
      </c>
    </row>
    <row r="1101" spans="1:5" x14ac:dyDescent="0.25">
      <c r="A1101" s="27" t="s">
        <v>673</v>
      </c>
      <c r="B1101" s="28">
        <v>4.5177463711913111E-5</v>
      </c>
      <c r="D1101" s="28">
        <f t="shared" si="33"/>
        <v>0.99613569456664564</v>
      </c>
      <c r="E1101" s="9" t="str">
        <f t="shared" si="32"/>
        <v>C</v>
      </c>
    </row>
    <row r="1102" spans="1:5" x14ac:dyDescent="0.25">
      <c r="A1102" s="27">
        <v>758</v>
      </c>
      <c r="B1102" s="28">
        <v>4.5177463711913111E-5</v>
      </c>
      <c r="D1102" s="28">
        <f t="shared" si="33"/>
        <v>0.99618087203035754</v>
      </c>
      <c r="E1102" s="9" t="str">
        <f t="shared" si="32"/>
        <v>C</v>
      </c>
    </row>
    <row r="1103" spans="1:5" x14ac:dyDescent="0.25">
      <c r="A1103" s="27" t="s">
        <v>216</v>
      </c>
      <c r="B1103" s="28">
        <v>4.4650919845806892E-5</v>
      </c>
      <c r="D1103" s="28">
        <f t="shared" si="33"/>
        <v>0.99622552295020339</v>
      </c>
      <c r="E1103" s="9" t="str">
        <f t="shared" si="32"/>
        <v>C</v>
      </c>
    </row>
    <row r="1104" spans="1:5" x14ac:dyDescent="0.25">
      <c r="A1104" s="27" t="s">
        <v>259</v>
      </c>
      <c r="B1104" s="28">
        <v>4.4229684752921926E-5</v>
      </c>
      <c r="D1104" s="28">
        <f t="shared" si="33"/>
        <v>0.99626975263495632</v>
      </c>
      <c r="E1104" s="9" t="str">
        <f t="shared" si="32"/>
        <v>C</v>
      </c>
    </row>
    <row r="1105" spans="1:5" x14ac:dyDescent="0.25">
      <c r="A1105" s="27" t="s">
        <v>588</v>
      </c>
      <c r="B1105" s="28">
        <v>4.2965979474267013E-5</v>
      </c>
      <c r="D1105" s="28">
        <f t="shared" si="33"/>
        <v>0.9963127186144306</v>
      </c>
      <c r="E1105" s="9" t="str">
        <f t="shared" si="32"/>
        <v>C</v>
      </c>
    </row>
    <row r="1106" spans="1:5" x14ac:dyDescent="0.25">
      <c r="A1106" s="27" t="s">
        <v>800</v>
      </c>
      <c r="B1106" s="28">
        <v>4.2123509288497073E-5</v>
      </c>
      <c r="D1106" s="28">
        <f t="shared" si="33"/>
        <v>0.99635484212371905</v>
      </c>
      <c r="E1106" s="9" t="str">
        <f t="shared" si="32"/>
        <v>C</v>
      </c>
    </row>
    <row r="1107" spans="1:5" x14ac:dyDescent="0.25">
      <c r="A1107" s="27" t="s">
        <v>959</v>
      </c>
      <c r="B1107" s="28">
        <v>4.2018200515275828E-5</v>
      </c>
      <c r="D1107" s="28">
        <f t="shared" si="33"/>
        <v>0.99639686032423436</v>
      </c>
      <c r="E1107" s="9" t="str">
        <f t="shared" ref="E1107:E1170" si="34">IF(D1107&lt;80%,"A",IF(D1107&lt;95%,"B","C"))</f>
        <v>C</v>
      </c>
    </row>
    <row r="1108" spans="1:5" x14ac:dyDescent="0.25">
      <c r="A1108" s="27">
        <v>6031</v>
      </c>
      <c r="B1108" s="28">
        <v>4.1912891742054583E-5</v>
      </c>
      <c r="D1108" s="28">
        <f t="shared" ref="D1108:D1171" si="35">+B1108+D1107</f>
        <v>0.9964387732159764</v>
      </c>
      <c r="E1108" s="9" t="str">
        <f t="shared" si="34"/>
        <v>C</v>
      </c>
    </row>
    <row r="1109" spans="1:5" x14ac:dyDescent="0.25">
      <c r="A1109" s="27" t="s">
        <v>826</v>
      </c>
      <c r="B1109" s="28">
        <v>4.1596965422390854E-5</v>
      </c>
      <c r="D1109" s="28">
        <f t="shared" si="35"/>
        <v>0.99648037018139879</v>
      </c>
      <c r="E1109" s="9" t="str">
        <f t="shared" si="34"/>
        <v>C</v>
      </c>
    </row>
    <row r="1110" spans="1:5" x14ac:dyDescent="0.25">
      <c r="A1110" s="27">
        <v>9997</v>
      </c>
      <c r="B1110" s="28">
        <v>4.1491656649169616E-5</v>
      </c>
      <c r="D1110" s="28">
        <f t="shared" si="35"/>
        <v>0.99652186183804792</v>
      </c>
      <c r="E1110" s="9" t="str">
        <f t="shared" si="34"/>
        <v>C</v>
      </c>
    </row>
    <row r="1111" spans="1:5" x14ac:dyDescent="0.25">
      <c r="A1111" s="27" t="s">
        <v>766</v>
      </c>
      <c r="B1111" s="28">
        <v>4.0859804009842159E-5</v>
      </c>
      <c r="D1111" s="28">
        <f t="shared" si="35"/>
        <v>0.99656272164205773</v>
      </c>
      <c r="E1111" s="9" t="str">
        <f t="shared" si="34"/>
        <v>C</v>
      </c>
    </row>
    <row r="1112" spans="1:5" x14ac:dyDescent="0.25">
      <c r="A1112" s="27" t="s">
        <v>914</v>
      </c>
      <c r="B1112" s="28">
        <v>4.0017333824072219E-5</v>
      </c>
      <c r="D1112" s="28">
        <f t="shared" si="35"/>
        <v>0.99660273897588181</v>
      </c>
      <c r="E1112" s="9" t="str">
        <f t="shared" si="34"/>
        <v>C</v>
      </c>
    </row>
    <row r="1113" spans="1:5" x14ac:dyDescent="0.25">
      <c r="A1113" s="27" t="s">
        <v>915</v>
      </c>
      <c r="B1113" s="28">
        <v>4.0017333824072219E-5</v>
      </c>
      <c r="D1113" s="28">
        <f t="shared" si="35"/>
        <v>0.99664275630970589</v>
      </c>
      <c r="E1113" s="9" t="str">
        <f t="shared" si="34"/>
        <v>C</v>
      </c>
    </row>
    <row r="1114" spans="1:5" x14ac:dyDescent="0.25">
      <c r="A1114" s="27" t="s">
        <v>928</v>
      </c>
      <c r="B1114" s="28">
        <v>3.9806716277629729E-5</v>
      </c>
      <c r="D1114" s="28">
        <f t="shared" si="35"/>
        <v>0.99668256302598357</v>
      </c>
      <c r="E1114" s="9" t="str">
        <f t="shared" si="34"/>
        <v>C</v>
      </c>
    </row>
    <row r="1115" spans="1:5" x14ac:dyDescent="0.25">
      <c r="A1115" s="27" t="s">
        <v>927</v>
      </c>
      <c r="B1115" s="28">
        <v>3.9806716277629729E-5</v>
      </c>
      <c r="D1115" s="28">
        <f t="shared" si="35"/>
        <v>0.99672236974226125</v>
      </c>
      <c r="E1115" s="9" t="str">
        <f t="shared" si="34"/>
        <v>C</v>
      </c>
    </row>
    <row r="1116" spans="1:5" x14ac:dyDescent="0.25">
      <c r="A1116" s="27" t="s">
        <v>208</v>
      </c>
      <c r="B1116" s="28">
        <v>3.9596098731187246E-5</v>
      </c>
      <c r="D1116" s="28">
        <f t="shared" si="35"/>
        <v>0.99676196584099241</v>
      </c>
      <c r="E1116" s="9" t="str">
        <f t="shared" si="34"/>
        <v>C</v>
      </c>
    </row>
    <row r="1117" spans="1:5" x14ac:dyDescent="0.25">
      <c r="A1117" s="27">
        <v>8451</v>
      </c>
      <c r="B1117" s="28">
        <v>3.9490789957966001E-5</v>
      </c>
      <c r="D1117" s="28">
        <f t="shared" si="35"/>
        <v>0.99680145663095043</v>
      </c>
      <c r="E1117" s="9" t="str">
        <f t="shared" si="34"/>
        <v>C</v>
      </c>
    </row>
    <row r="1118" spans="1:5" x14ac:dyDescent="0.25">
      <c r="A1118" s="27" t="s">
        <v>662</v>
      </c>
      <c r="B1118" s="28">
        <v>3.9174863638302273E-5</v>
      </c>
      <c r="D1118" s="28">
        <f t="shared" si="35"/>
        <v>0.99684063149458868</v>
      </c>
      <c r="E1118" s="9" t="str">
        <f t="shared" si="34"/>
        <v>C</v>
      </c>
    </row>
    <row r="1119" spans="1:5" x14ac:dyDescent="0.25">
      <c r="A1119" s="27">
        <v>643</v>
      </c>
      <c r="B1119" s="28">
        <v>3.8753628545417306E-5</v>
      </c>
      <c r="D1119" s="28">
        <f t="shared" si="35"/>
        <v>0.99687938512313412</v>
      </c>
      <c r="E1119" s="9" t="str">
        <f t="shared" si="34"/>
        <v>C</v>
      </c>
    </row>
    <row r="1120" spans="1:5" x14ac:dyDescent="0.25">
      <c r="A1120" s="27" t="s">
        <v>613</v>
      </c>
      <c r="B1120" s="28">
        <v>3.8543010998974816E-5</v>
      </c>
      <c r="D1120" s="28">
        <f t="shared" si="35"/>
        <v>0.99691792813413305</v>
      </c>
      <c r="E1120" s="9" t="str">
        <f t="shared" si="34"/>
        <v>C</v>
      </c>
    </row>
    <row r="1121" spans="1:5" x14ac:dyDescent="0.25">
      <c r="A1121" s="27" t="s">
        <v>230</v>
      </c>
      <c r="B1121" s="28">
        <v>3.7911158359647366E-5</v>
      </c>
      <c r="D1121" s="28">
        <f t="shared" si="35"/>
        <v>0.99695583929249265</v>
      </c>
      <c r="E1121" s="9" t="str">
        <f t="shared" si="34"/>
        <v>C</v>
      </c>
    </row>
    <row r="1122" spans="1:5" x14ac:dyDescent="0.25">
      <c r="A1122" s="27">
        <v>360224</v>
      </c>
      <c r="B1122" s="28">
        <v>3.7911158359647366E-5</v>
      </c>
      <c r="D1122" s="28">
        <f t="shared" si="35"/>
        <v>0.99699375045085226</v>
      </c>
      <c r="E1122" s="9" t="str">
        <f t="shared" si="34"/>
        <v>C</v>
      </c>
    </row>
    <row r="1123" spans="1:5" x14ac:dyDescent="0.25">
      <c r="A1123" s="27">
        <v>80331</v>
      </c>
      <c r="B1123" s="28">
        <v>3.7911158359647366E-5</v>
      </c>
      <c r="D1123" s="28">
        <f t="shared" si="35"/>
        <v>0.99703166160921186</v>
      </c>
      <c r="E1123" s="9" t="str">
        <f t="shared" si="34"/>
        <v>C</v>
      </c>
    </row>
    <row r="1124" spans="1:5" x14ac:dyDescent="0.25">
      <c r="A1124" s="27" t="s">
        <v>931</v>
      </c>
      <c r="B1124" s="28">
        <v>3.7595232039983638E-5</v>
      </c>
      <c r="D1124" s="28">
        <f t="shared" si="35"/>
        <v>0.99706925684125181</v>
      </c>
      <c r="E1124" s="9" t="str">
        <f t="shared" si="34"/>
        <v>C</v>
      </c>
    </row>
    <row r="1125" spans="1:5" x14ac:dyDescent="0.25">
      <c r="A1125" s="27" t="s">
        <v>223</v>
      </c>
      <c r="B1125" s="28">
        <v>3.7384614493541148E-5</v>
      </c>
      <c r="D1125" s="28">
        <f t="shared" si="35"/>
        <v>0.99710664145574535</v>
      </c>
      <c r="E1125" s="9" t="str">
        <f t="shared" si="34"/>
        <v>C</v>
      </c>
    </row>
    <row r="1126" spans="1:5" x14ac:dyDescent="0.25">
      <c r="A1126" s="27" t="s">
        <v>754</v>
      </c>
      <c r="B1126" s="28">
        <v>3.7279305720319909E-5</v>
      </c>
      <c r="D1126" s="28">
        <f t="shared" si="35"/>
        <v>0.99714392076146563</v>
      </c>
      <c r="E1126" s="9" t="str">
        <f t="shared" si="34"/>
        <v>C</v>
      </c>
    </row>
    <row r="1127" spans="1:5" x14ac:dyDescent="0.25">
      <c r="A1127" s="27" t="s">
        <v>936</v>
      </c>
      <c r="B1127" s="28">
        <v>3.6963379400656181E-5</v>
      </c>
      <c r="D1127" s="28">
        <f t="shared" si="35"/>
        <v>0.99718088414086625</v>
      </c>
      <c r="E1127" s="9" t="str">
        <f t="shared" si="34"/>
        <v>C</v>
      </c>
    </row>
    <row r="1128" spans="1:5" x14ac:dyDescent="0.25">
      <c r="A1128" s="27" t="s">
        <v>937</v>
      </c>
      <c r="B1128" s="28">
        <v>3.6963379400656181E-5</v>
      </c>
      <c r="D1128" s="28">
        <f t="shared" si="35"/>
        <v>0.99721784752026688</v>
      </c>
      <c r="E1128" s="9" t="str">
        <f t="shared" si="34"/>
        <v>C</v>
      </c>
    </row>
    <row r="1129" spans="1:5" x14ac:dyDescent="0.25">
      <c r="A1129" s="27" t="s">
        <v>920</v>
      </c>
      <c r="B1129" s="28">
        <v>3.6858070627434936E-5</v>
      </c>
      <c r="D1129" s="28">
        <f t="shared" si="35"/>
        <v>0.99725470559089435</v>
      </c>
      <c r="E1129" s="9" t="str">
        <f t="shared" si="34"/>
        <v>C</v>
      </c>
    </row>
    <row r="1130" spans="1:5" x14ac:dyDescent="0.25">
      <c r="A1130" s="27" t="s">
        <v>617</v>
      </c>
      <c r="B1130" s="28">
        <v>3.6858070627434936E-5</v>
      </c>
      <c r="D1130" s="28">
        <f t="shared" si="35"/>
        <v>0.99729156366152183</v>
      </c>
      <c r="E1130" s="9" t="str">
        <f t="shared" si="34"/>
        <v>C</v>
      </c>
    </row>
    <row r="1131" spans="1:5" x14ac:dyDescent="0.25">
      <c r="A1131" s="27" t="s">
        <v>939</v>
      </c>
      <c r="B1131" s="28">
        <v>3.5594365348780023E-5</v>
      </c>
      <c r="D1131" s="28">
        <f t="shared" si="35"/>
        <v>0.99732715802687066</v>
      </c>
      <c r="E1131" s="9" t="str">
        <f t="shared" si="34"/>
        <v>C</v>
      </c>
    </row>
    <row r="1132" spans="1:5" x14ac:dyDescent="0.25">
      <c r="A1132" s="27" t="s">
        <v>829</v>
      </c>
      <c r="B1132" s="28">
        <v>3.5383747802337539E-5</v>
      </c>
      <c r="D1132" s="28">
        <f t="shared" si="35"/>
        <v>0.99736254177467298</v>
      </c>
      <c r="E1132" s="9" t="str">
        <f t="shared" si="34"/>
        <v>C</v>
      </c>
    </row>
    <row r="1133" spans="1:5" x14ac:dyDescent="0.25">
      <c r="A1133" s="27" t="s">
        <v>252</v>
      </c>
      <c r="B1133" s="28">
        <v>3.5173130255895056E-5</v>
      </c>
      <c r="D1133" s="28">
        <f t="shared" si="35"/>
        <v>0.9973977149049289</v>
      </c>
      <c r="E1133" s="9" t="str">
        <f t="shared" si="34"/>
        <v>C</v>
      </c>
    </row>
    <row r="1134" spans="1:5" x14ac:dyDescent="0.25">
      <c r="A1134" s="27" t="s">
        <v>717</v>
      </c>
      <c r="B1134" s="28">
        <v>3.4751895163010083E-5</v>
      </c>
      <c r="D1134" s="28">
        <f t="shared" si="35"/>
        <v>0.9974324668000919</v>
      </c>
      <c r="E1134" s="9" t="str">
        <f t="shared" si="34"/>
        <v>C</v>
      </c>
    </row>
    <row r="1135" spans="1:5" x14ac:dyDescent="0.25">
      <c r="A1135" s="27">
        <v>2008</v>
      </c>
      <c r="B1135" s="28">
        <v>3.4751895163010083E-5</v>
      </c>
      <c r="D1135" s="28">
        <f t="shared" si="35"/>
        <v>0.9974672186952549</v>
      </c>
      <c r="E1135" s="9" t="str">
        <f t="shared" si="34"/>
        <v>C</v>
      </c>
    </row>
    <row r="1136" spans="1:5" x14ac:dyDescent="0.25">
      <c r="A1136" s="27" t="s">
        <v>930</v>
      </c>
      <c r="B1136" s="28">
        <v>3.4225351296903871E-5</v>
      </c>
      <c r="D1136" s="28">
        <f t="shared" si="35"/>
        <v>0.99750144404655183</v>
      </c>
      <c r="E1136" s="9" t="str">
        <f t="shared" si="34"/>
        <v>C</v>
      </c>
    </row>
    <row r="1137" spans="1:5" x14ac:dyDescent="0.25">
      <c r="A1137" s="27" t="s">
        <v>283</v>
      </c>
      <c r="B1137" s="28">
        <v>3.4120042523682626E-5</v>
      </c>
      <c r="D1137" s="28">
        <f t="shared" si="35"/>
        <v>0.99753556408907551</v>
      </c>
      <c r="E1137" s="9" t="str">
        <f t="shared" si="34"/>
        <v>C</v>
      </c>
    </row>
    <row r="1138" spans="1:5" x14ac:dyDescent="0.25">
      <c r="A1138" s="27" t="s">
        <v>549</v>
      </c>
      <c r="B1138" s="28">
        <v>3.3593498657576414E-5</v>
      </c>
      <c r="D1138" s="28">
        <f t="shared" si="35"/>
        <v>0.99756915758773312</v>
      </c>
      <c r="E1138" s="9" t="str">
        <f t="shared" si="34"/>
        <v>C</v>
      </c>
    </row>
    <row r="1139" spans="1:5" x14ac:dyDescent="0.25">
      <c r="A1139" s="27" t="s">
        <v>696</v>
      </c>
      <c r="B1139" s="28">
        <v>3.3488189884355169E-5</v>
      </c>
      <c r="D1139" s="28">
        <f t="shared" si="35"/>
        <v>0.99760264577761748</v>
      </c>
      <c r="E1139" s="9" t="str">
        <f t="shared" si="34"/>
        <v>C</v>
      </c>
    </row>
    <row r="1140" spans="1:5" x14ac:dyDescent="0.25">
      <c r="A1140" s="27" t="s">
        <v>885</v>
      </c>
      <c r="B1140" s="28">
        <v>3.3488189884355169E-5</v>
      </c>
      <c r="D1140" s="28">
        <f t="shared" si="35"/>
        <v>0.99763613396750184</v>
      </c>
      <c r="E1140" s="9" t="str">
        <f t="shared" si="34"/>
        <v>C</v>
      </c>
    </row>
    <row r="1141" spans="1:5" x14ac:dyDescent="0.25">
      <c r="A1141" s="27" t="s">
        <v>910</v>
      </c>
      <c r="B1141" s="28">
        <v>3.3488189884355169E-5</v>
      </c>
      <c r="D1141" s="28">
        <f t="shared" si="35"/>
        <v>0.99766962215738619</v>
      </c>
      <c r="E1141" s="9" t="str">
        <f t="shared" si="34"/>
        <v>C</v>
      </c>
    </row>
    <row r="1142" spans="1:5" x14ac:dyDescent="0.25">
      <c r="A1142" s="27" t="s">
        <v>395</v>
      </c>
      <c r="B1142" s="28">
        <v>3.3488189884355169E-5</v>
      </c>
      <c r="D1142" s="28">
        <f t="shared" si="35"/>
        <v>0.99770311034727055</v>
      </c>
      <c r="E1142" s="9" t="str">
        <f t="shared" si="34"/>
        <v>C</v>
      </c>
    </row>
    <row r="1143" spans="1:5" x14ac:dyDescent="0.25">
      <c r="A1143" s="27" t="s">
        <v>916</v>
      </c>
      <c r="B1143" s="28">
        <v>3.3277572337912686E-5</v>
      </c>
      <c r="D1143" s="28">
        <f t="shared" si="35"/>
        <v>0.9977363879196085</v>
      </c>
      <c r="E1143" s="9" t="str">
        <f t="shared" si="34"/>
        <v>C</v>
      </c>
    </row>
    <row r="1144" spans="1:5" x14ac:dyDescent="0.25">
      <c r="A1144" s="27" t="s">
        <v>775</v>
      </c>
      <c r="B1144" s="28">
        <v>3.3277572337912686E-5</v>
      </c>
      <c r="D1144" s="28">
        <f t="shared" si="35"/>
        <v>0.99776966549194646</v>
      </c>
      <c r="E1144" s="9" t="str">
        <f t="shared" si="34"/>
        <v>C</v>
      </c>
    </row>
    <row r="1145" spans="1:5" x14ac:dyDescent="0.25">
      <c r="A1145" s="27" t="s">
        <v>761</v>
      </c>
      <c r="B1145" s="28">
        <v>3.3172263564691441E-5</v>
      </c>
      <c r="D1145" s="28">
        <f t="shared" si="35"/>
        <v>0.99780283775551115</v>
      </c>
      <c r="E1145" s="9" t="str">
        <f t="shared" si="34"/>
        <v>C</v>
      </c>
    </row>
    <row r="1146" spans="1:5" x14ac:dyDescent="0.25">
      <c r="A1146" s="27" t="s">
        <v>934</v>
      </c>
      <c r="B1146" s="28">
        <v>3.2856337245027713E-5</v>
      </c>
      <c r="D1146" s="28">
        <f t="shared" si="35"/>
        <v>0.99783569409275619</v>
      </c>
      <c r="E1146" s="9" t="str">
        <f t="shared" si="34"/>
        <v>C</v>
      </c>
    </row>
    <row r="1147" spans="1:5" x14ac:dyDescent="0.25">
      <c r="A1147" s="27" t="s">
        <v>897</v>
      </c>
      <c r="B1147" s="28">
        <v>3.2856337245027713E-5</v>
      </c>
      <c r="D1147" s="28">
        <f t="shared" si="35"/>
        <v>0.99786855043000122</v>
      </c>
      <c r="E1147" s="9" t="str">
        <f t="shared" si="34"/>
        <v>C</v>
      </c>
    </row>
    <row r="1148" spans="1:5" x14ac:dyDescent="0.25">
      <c r="A1148" s="27" t="s">
        <v>841</v>
      </c>
      <c r="B1148" s="28">
        <v>3.2856337245027713E-5</v>
      </c>
      <c r="D1148" s="28">
        <f t="shared" si="35"/>
        <v>0.99790140676724626</v>
      </c>
      <c r="E1148" s="9" t="str">
        <f t="shared" si="34"/>
        <v>C</v>
      </c>
    </row>
    <row r="1149" spans="1:5" x14ac:dyDescent="0.25">
      <c r="A1149" s="27" t="s">
        <v>342</v>
      </c>
      <c r="B1149" s="28">
        <v>3.2751028471806474E-5</v>
      </c>
      <c r="D1149" s="28">
        <f t="shared" si="35"/>
        <v>0.99793415779571804</v>
      </c>
      <c r="E1149" s="9" t="str">
        <f t="shared" si="34"/>
        <v>C</v>
      </c>
    </row>
    <row r="1150" spans="1:5" x14ac:dyDescent="0.25">
      <c r="A1150" s="27" t="s">
        <v>811</v>
      </c>
      <c r="B1150" s="28">
        <v>3.2540410925363984E-5</v>
      </c>
      <c r="D1150" s="28">
        <f t="shared" si="35"/>
        <v>0.99796669820664341</v>
      </c>
      <c r="E1150" s="9" t="str">
        <f t="shared" si="34"/>
        <v>C</v>
      </c>
    </row>
    <row r="1151" spans="1:5" x14ac:dyDescent="0.25">
      <c r="A1151" s="27" t="s">
        <v>425</v>
      </c>
      <c r="B1151" s="28">
        <v>3.2435102152142746E-5</v>
      </c>
      <c r="D1151" s="28">
        <f t="shared" si="35"/>
        <v>0.99799913330879553</v>
      </c>
      <c r="E1151" s="9" t="str">
        <f t="shared" si="34"/>
        <v>C</v>
      </c>
    </row>
    <row r="1152" spans="1:5" x14ac:dyDescent="0.25">
      <c r="A1152" s="27">
        <v>7005</v>
      </c>
      <c r="B1152" s="28">
        <v>3.2435102152142746E-5</v>
      </c>
      <c r="D1152" s="28">
        <f t="shared" si="35"/>
        <v>0.99803156841094764</v>
      </c>
      <c r="E1152" s="9" t="str">
        <f t="shared" si="34"/>
        <v>C</v>
      </c>
    </row>
    <row r="1153" spans="1:5" x14ac:dyDescent="0.25">
      <c r="A1153" s="27" t="s">
        <v>715</v>
      </c>
      <c r="B1153" s="28">
        <v>3.1592631966372799E-5</v>
      </c>
      <c r="D1153" s="28">
        <f t="shared" si="35"/>
        <v>0.99806316104291404</v>
      </c>
      <c r="E1153" s="9" t="str">
        <f t="shared" si="34"/>
        <v>C</v>
      </c>
    </row>
    <row r="1154" spans="1:5" x14ac:dyDescent="0.25">
      <c r="A1154" s="27">
        <v>7011</v>
      </c>
      <c r="B1154" s="28">
        <v>3.1382014419930316E-5</v>
      </c>
      <c r="D1154" s="28">
        <f t="shared" si="35"/>
        <v>0.99809454305733392</v>
      </c>
      <c r="E1154" s="9" t="str">
        <f t="shared" si="34"/>
        <v>C</v>
      </c>
    </row>
    <row r="1155" spans="1:5" x14ac:dyDescent="0.25">
      <c r="A1155" s="27">
        <v>8453</v>
      </c>
      <c r="B1155" s="28">
        <v>3.0750161780602859E-5</v>
      </c>
      <c r="D1155" s="28">
        <f t="shared" si="35"/>
        <v>0.99812529321911447</v>
      </c>
      <c r="E1155" s="9" t="str">
        <f t="shared" si="34"/>
        <v>C</v>
      </c>
    </row>
    <row r="1156" spans="1:5" x14ac:dyDescent="0.25">
      <c r="A1156" s="27" t="s">
        <v>817</v>
      </c>
      <c r="B1156" s="28">
        <v>3.0539544234160376E-5</v>
      </c>
      <c r="D1156" s="28">
        <f t="shared" si="35"/>
        <v>0.99815583276334863</v>
      </c>
      <c r="E1156" s="9" t="str">
        <f t="shared" si="34"/>
        <v>C</v>
      </c>
    </row>
    <row r="1157" spans="1:5" x14ac:dyDescent="0.25">
      <c r="A1157" s="27">
        <v>37525</v>
      </c>
      <c r="B1157" s="28">
        <v>3.0539544234160376E-5</v>
      </c>
      <c r="D1157" s="28">
        <f t="shared" si="35"/>
        <v>0.99818637230758278</v>
      </c>
      <c r="E1157" s="9" t="str">
        <f t="shared" si="34"/>
        <v>C</v>
      </c>
    </row>
    <row r="1158" spans="1:5" x14ac:dyDescent="0.25">
      <c r="A1158" s="27" t="s">
        <v>387</v>
      </c>
      <c r="B1158" s="28">
        <v>3.0328926687717889E-5</v>
      </c>
      <c r="D1158" s="28">
        <f t="shared" si="35"/>
        <v>0.99821670123427053</v>
      </c>
      <c r="E1158" s="9" t="str">
        <f t="shared" si="34"/>
        <v>C</v>
      </c>
    </row>
    <row r="1159" spans="1:5" x14ac:dyDescent="0.25">
      <c r="A1159" s="27" t="s">
        <v>767</v>
      </c>
      <c r="B1159" s="28">
        <v>2.9486456501947949E-5</v>
      </c>
      <c r="D1159" s="28">
        <f t="shared" si="35"/>
        <v>0.99824618769077245</v>
      </c>
      <c r="E1159" s="9" t="str">
        <f t="shared" si="34"/>
        <v>C</v>
      </c>
    </row>
    <row r="1160" spans="1:5" x14ac:dyDescent="0.25">
      <c r="A1160" s="27" t="s">
        <v>773</v>
      </c>
      <c r="B1160" s="28">
        <v>2.9486456501947949E-5</v>
      </c>
      <c r="D1160" s="28">
        <f t="shared" si="35"/>
        <v>0.99827567414727436</v>
      </c>
      <c r="E1160" s="9" t="str">
        <f t="shared" si="34"/>
        <v>C</v>
      </c>
    </row>
    <row r="1161" spans="1:5" x14ac:dyDescent="0.25">
      <c r="A1161" s="27">
        <v>7006</v>
      </c>
      <c r="B1161" s="28">
        <v>2.8959912635841734E-5</v>
      </c>
      <c r="D1161" s="28">
        <f t="shared" si="35"/>
        <v>0.99830463405991021</v>
      </c>
      <c r="E1161" s="9" t="str">
        <f t="shared" si="34"/>
        <v>C</v>
      </c>
    </row>
    <row r="1162" spans="1:5" x14ac:dyDescent="0.25">
      <c r="A1162" s="27" t="s">
        <v>168</v>
      </c>
      <c r="B1162" s="28">
        <v>2.8749295089399251E-5</v>
      </c>
      <c r="D1162" s="28">
        <f t="shared" si="35"/>
        <v>0.99833338335499966</v>
      </c>
      <c r="E1162" s="9" t="str">
        <f t="shared" si="34"/>
        <v>C</v>
      </c>
    </row>
    <row r="1163" spans="1:5" x14ac:dyDescent="0.25">
      <c r="A1163" s="27" t="s">
        <v>900</v>
      </c>
      <c r="B1163" s="28">
        <v>2.8433368769735523E-5</v>
      </c>
      <c r="D1163" s="28">
        <f t="shared" si="35"/>
        <v>0.99836181672376945</v>
      </c>
      <c r="E1163" s="9" t="str">
        <f t="shared" si="34"/>
        <v>C</v>
      </c>
    </row>
    <row r="1164" spans="1:5" x14ac:dyDescent="0.25">
      <c r="A1164" s="27">
        <v>1315</v>
      </c>
      <c r="B1164" s="28">
        <v>2.8433368769735523E-5</v>
      </c>
      <c r="D1164" s="28">
        <f t="shared" si="35"/>
        <v>0.99839025009253923</v>
      </c>
      <c r="E1164" s="9" t="str">
        <f t="shared" si="34"/>
        <v>C</v>
      </c>
    </row>
    <row r="1165" spans="1:5" x14ac:dyDescent="0.25">
      <c r="A1165" s="27">
        <v>1310</v>
      </c>
      <c r="B1165" s="28">
        <v>2.8433368769735523E-5</v>
      </c>
      <c r="D1165" s="28">
        <f t="shared" si="35"/>
        <v>0.99841868346130902</v>
      </c>
      <c r="E1165" s="9" t="str">
        <f t="shared" si="34"/>
        <v>C</v>
      </c>
    </row>
    <row r="1166" spans="1:5" x14ac:dyDescent="0.25">
      <c r="A1166" s="27">
        <v>1309</v>
      </c>
      <c r="B1166" s="28">
        <v>2.8433368769735523E-5</v>
      </c>
      <c r="D1166" s="28">
        <f t="shared" si="35"/>
        <v>0.99844711683007881</v>
      </c>
      <c r="E1166" s="9" t="str">
        <f t="shared" si="34"/>
        <v>C</v>
      </c>
    </row>
    <row r="1167" spans="1:5" x14ac:dyDescent="0.25">
      <c r="A1167" s="27" t="s">
        <v>428</v>
      </c>
      <c r="B1167" s="28">
        <v>2.8012133676850553E-5</v>
      </c>
      <c r="D1167" s="28">
        <f t="shared" si="35"/>
        <v>0.99847512896375568</v>
      </c>
      <c r="E1167" s="9" t="str">
        <f t="shared" si="34"/>
        <v>C</v>
      </c>
    </row>
    <row r="1168" spans="1:5" x14ac:dyDescent="0.25">
      <c r="A1168" s="27" t="s">
        <v>536</v>
      </c>
      <c r="B1168" s="28">
        <v>2.7696207357186825E-5</v>
      </c>
      <c r="D1168" s="28">
        <f t="shared" si="35"/>
        <v>0.99850282517111288</v>
      </c>
      <c r="E1168" s="9" t="str">
        <f t="shared" si="34"/>
        <v>C</v>
      </c>
    </row>
    <row r="1169" spans="1:5" x14ac:dyDescent="0.25">
      <c r="A1169" s="27" t="s">
        <v>945</v>
      </c>
      <c r="B1169" s="28">
        <v>2.7485589810744338E-5</v>
      </c>
      <c r="D1169" s="28">
        <f t="shared" si="35"/>
        <v>0.99853031076092358</v>
      </c>
      <c r="E1169" s="9" t="str">
        <f t="shared" si="34"/>
        <v>C</v>
      </c>
    </row>
    <row r="1170" spans="1:5" x14ac:dyDescent="0.25">
      <c r="A1170" s="27" t="s">
        <v>729</v>
      </c>
      <c r="B1170" s="28">
        <v>2.7380281037523096E-5</v>
      </c>
      <c r="D1170" s="28">
        <f t="shared" si="35"/>
        <v>0.99855769104196113</v>
      </c>
      <c r="E1170" s="9" t="str">
        <f t="shared" si="34"/>
        <v>C</v>
      </c>
    </row>
    <row r="1171" spans="1:5" x14ac:dyDescent="0.25">
      <c r="A1171" s="27" t="s">
        <v>824</v>
      </c>
      <c r="B1171" s="28">
        <v>2.6959045944638126E-5</v>
      </c>
      <c r="D1171" s="28">
        <f t="shared" si="35"/>
        <v>0.99858465008790576</v>
      </c>
      <c r="E1171" s="9" t="str">
        <f t="shared" ref="E1171:E1234" si="36">IF(D1171&lt;80%,"A",IF(D1171&lt;95%,"B","C"))</f>
        <v>C</v>
      </c>
    </row>
    <row r="1172" spans="1:5" x14ac:dyDescent="0.25">
      <c r="A1172" s="27" t="s">
        <v>705</v>
      </c>
      <c r="B1172" s="28">
        <v>2.674842839819564E-5</v>
      </c>
      <c r="D1172" s="28">
        <f t="shared" ref="D1172:D1235" si="37">+B1172+D1171</f>
        <v>0.99861139851630398</v>
      </c>
      <c r="E1172" s="9" t="str">
        <f t="shared" si="36"/>
        <v>C</v>
      </c>
    </row>
    <row r="1173" spans="1:5" x14ac:dyDescent="0.25">
      <c r="A1173" s="27" t="s">
        <v>926</v>
      </c>
      <c r="B1173" s="28">
        <v>2.6643119624974398E-5</v>
      </c>
      <c r="D1173" s="28">
        <f t="shared" si="37"/>
        <v>0.99863804163592895</v>
      </c>
      <c r="E1173" s="9" t="str">
        <f t="shared" si="36"/>
        <v>C</v>
      </c>
    </row>
    <row r="1174" spans="1:5" x14ac:dyDescent="0.25">
      <c r="A1174" s="27">
        <v>17006</v>
      </c>
      <c r="B1174" s="28">
        <v>2.6116575758868183E-5</v>
      </c>
      <c r="D1174" s="28">
        <f t="shared" si="37"/>
        <v>0.99866415821168786</v>
      </c>
      <c r="E1174" s="9" t="str">
        <f t="shared" si="36"/>
        <v>C</v>
      </c>
    </row>
    <row r="1175" spans="1:5" x14ac:dyDescent="0.25">
      <c r="A1175" s="27">
        <v>7020</v>
      </c>
      <c r="B1175" s="28">
        <v>2.6116575758868183E-5</v>
      </c>
      <c r="D1175" s="28">
        <f t="shared" si="37"/>
        <v>0.99869027478744676</v>
      </c>
      <c r="E1175" s="9" t="str">
        <f t="shared" si="36"/>
        <v>C</v>
      </c>
    </row>
    <row r="1176" spans="1:5" x14ac:dyDescent="0.25">
      <c r="A1176" s="27">
        <v>360223</v>
      </c>
      <c r="B1176" s="28">
        <v>2.5695340665983213E-5</v>
      </c>
      <c r="D1176" s="28">
        <f t="shared" si="37"/>
        <v>0.99871597012811275</v>
      </c>
      <c r="E1176" s="9" t="str">
        <f t="shared" si="36"/>
        <v>C</v>
      </c>
    </row>
    <row r="1177" spans="1:5" x14ac:dyDescent="0.25">
      <c r="A1177" s="27" t="s">
        <v>921</v>
      </c>
      <c r="B1177" s="28">
        <v>2.5274105573098243E-5</v>
      </c>
      <c r="D1177" s="28">
        <f t="shared" si="37"/>
        <v>0.99874124423368582</v>
      </c>
      <c r="E1177" s="9" t="str">
        <f t="shared" si="36"/>
        <v>C</v>
      </c>
    </row>
    <row r="1178" spans="1:5" x14ac:dyDescent="0.25">
      <c r="A1178" s="27" t="s">
        <v>869</v>
      </c>
      <c r="B1178" s="28">
        <v>2.5274105573098243E-5</v>
      </c>
      <c r="D1178" s="28">
        <f t="shared" si="37"/>
        <v>0.99876651833925889</v>
      </c>
      <c r="E1178" s="9" t="str">
        <f t="shared" si="36"/>
        <v>C</v>
      </c>
    </row>
    <row r="1179" spans="1:5" x14ac:dyDescent="0.25">
      <c r="A1179" s="27" t="s">
        <v>935</v>
      </c>
      <c r="B1179" s="28">
        <v>2.5274105573098243E-5</v>
      </c>
      <c r="D1179" s="28">
        <f t="shared" si="37"/>
        <v>0.99879179244483196</v>
      </c>
      <c r="E1179" s="9" t="str">
        <f t="shared" si="36"/>
        <v>C</v>
      </c>
    </row>
    <row r="1180" spans="1:5" x14ac:dyDescent="0.25">
      <c r="A1180" s="27" t="s">
        <v>353</v>
      </c>
      <c r="B1180" s="28">
        <v>2.5274105573098243E-5</v>
      </c>
      <c r="D1180" s="28">
        <f t="shared" si="37"/>
        <v>0.99881706655040503</v>
      </c>
      <c r="E1180" s="9" t="str">
        <f t="shared" si="36"/>
        <v>C</v>
      </c>
    </row>
    <row r="1181" spans="1:5" x14ac:dyDescent="0.25">
      <c r="A1181" s="27" t="s">
        <v>587</v>
      </c>
      <c r="B1181" s="28">
        <v>2.5168796799876998E-5</v>
      </c>
      <c r="D1181" s="28">
        <f t="shared" si="37"/>
        <v>0.99884223534720495</v>
      </c>
      <c r="E1181" s="9" t="str">
        <f t="shared" si="36"/>
        <v>C</v>
      </c>
    </row>
    <row r="1182" spans="1:5" x14ac:dyDescent="0.25">
      <c r="A1182" s="27">
        <v>55018</v>
      </c>
      <c r="B1182" s="28">
        <v>2.5063488026655756E-5</v>
      </c>
      <c r="D1182" s="28">
        <f t="shared" si="37"/>
        <v>0.99886729883523162</v>
      </c>
      <c r="E1182" s="9" t="str">
        <f t="shared" si="36"/>
        <v>C</v>
      </c>
    </row>
    <row r="1183" spans="1:5" x14ac:dyDescent="0.25">
      <c r="A1183" s="27" t="s">
        <v>388</v>
      </c>
      <c r="B1183" s="28">
        <v>2.4747561706992028E-5</v>
      </c>
      <c r="D1183" s="28">
        <f t="shared" si="37"/>
        <v>0.99889204639693863</v>
      </c>
      <c r="E1183" s="9" t="str">
        <f t="shared" si="36"/>
        <v>C</v>
      </c>
    </row>
    <row r="1184" spans="1:5" x14ac:dyDescent="0.25">
      <c r="A1184" s="27" t="s">
        <v>793</v>
      </c>
      <c r="B1184" s="28">
        <v>2.4747561706992028E-5</v>
      </c>
      <c r="D1184" s="28">
        <f t="shared" si="37"/>
        <v>0.99891679395864563</v>
      </c>
      <c r="E1184" s="9" t="str">
        <f t="shared" si="36"/>
        <v>C</v>
      </c>
    </row>
    <row r="1185" spans="1:5" x14ac:dyDescent="0.25">
      <c r="A1185" s="27">
        <v>7025</v>
      </c>
      <c r="B1185" s="28">
        <v>2.4747561706992028E-5</v>
      </c>
      <c r="D1185" s="28">
        <f t="shared" si="37"/>
        <v>0.99894154152035264</v>
      </c>
      <c r="E1185" s="9" t="str">
        <f t="shared" si="36"/>
        <v>C</v>
      </c>
    </row>
    <row r="1186" spans="1:5" x14ac:dyDescent="0.25">
      <c r="A1186" s="27">
        <v>584</v>
      </c>
      <c r="B1186" s="28">
        <v>2.4747561706992028E-5</v>
      </c>
      <c r="D1186" s="28">
        <f t="shared" si="37"/>
        <v>0.99896628908205964</v>
      </c>
      <c r="E1186" s="9" t="str">
        <f t="shared" si="36"/>
        <v>C</v>
      </c>
    </row>
    <row r="1187" spans="1:5" x14ac:dyDescent="0.25">
      <c r="A1187" s="27">
        <v>7001</v>
      </c>
      <c r="B1187" s="28">
        <v>2.4642252933770786E-5</v>
      </c>
      <c r="D1187" s="28">
        <f t="shared" si="37"/>
        <v>0.99899093133499339</v>
      </c>
      <c r="E1187" s="9" t="str">
        <f t="shared" si="36"/>
        <v>C</v>
      </c>
    </row>
    <row r="1188" spans="1:5" x14ac:dyDescent="0.25">
      <c r="A1188" s="27" t="s">
        <v>842</v>
      </c>
      <c r="B1188" s="28">
        <v>2.401040029444333E-5</v>
      </c>
      <c r="D1188" s="28">
        <f t="shared" si="37"/>
        <v>0.99901494173528782</v>
      </c>
      <c r="E1188" s="9" t="str">
        <f t="shared" si="36"/>
        <v>C</v>
      </c>
    </row>
    <row r="1189" spans="1:5" x14ac:dyDescent="0.25">
      <c r="A1189" s="27" t="s">
        <v>944</v>
      </c>
      <c r="B1189" s="28">
        <v>2.401040029444333E-5</v>
      </c>
      <c r="D1189" s="28">
        <f t="shared" si="37"/>
        <v>0.99903895213558225</v>
      </c>
      <c r="E1189" s="9" t="str">
        <f t="shared" si="36"/>
        <v>C</v>
      </c>
    </row>
    <row r="1190" spans="1:5" x14ac:dyDescent="0.25">
      <c r="A1190" s="27" t="s">
        <v>707</v>
      </c>
      <c r="B1190" s="28">
        <v>2.3378547655115873E-5</v>
      </c>
      <c r="D1190" s="28">
        <f t="shared" si="37"/>
        <v>0.99906233068323735</v>
      </c>
      <c r="E1190" s="9" t="str">
        <f t="shared" si="36"/>
        <v>C</v>
      </c>
    </row>
    <row r="1191" spans="1:5" x14ac:dyDescent="0.25">
      <c r="A1191" s="27" t="s">
        <v>689</v>
      </c>
      <c r="B1191" s="28">
        <v>2.2746695015788416E-5</v>
      </c>
      <c r="D1191" s="28">
        <f t="shared" si="37"/>
        <v>0.99908507737825314</v>
      </c>
      <c r="E1191" s="9" t="str">
        <f t="shared" si="36"/>
        <v>C</v>
      </c>
    </row>
    <row r="1192" spans="1:5" x14ac:dyDescent="0.25">
      <c r="A1192" s="27" t="s">
        <v>336</v>
      </c>
      <c r="B1192" s="28">
        <v>2.2746695015788416E-5</v>
      </c>
      <c r="D1192" s="28">
        <f t="shared" si="37"/>
        <v>0.99910782407326892</v>
      </c>
      <c r="E1192" s="9" t="str">
        <f t="shared" si="36"/>
        <v>C</v>
      </c>
    </row>
    <row r="1193" spans="1:5" x14ac:dyDescent="0.25">
      <c r="A1193" s="27" t="s">
        <v>576</v>
      </c>
      <c r="B1193" s="28">
        <v>2.2641386242567175E-5</v>
      </c>
      <c r="D1193" s="28">
        <f t="shared" si="37"/>
        <v>0.99913046545951145</v>
      </c>
      <c r="E1193" s="9" t="str">
        <f t="shared" si="36"/>
        <v>C</v>
      </c>
    </row>
    <row r="1194" spans="1:5" x14ac:dyDescent="0.25">
      <c r="A1194" s="27" t="s">
        <v>574</v>
      </c>
      <c r="B1194" s="28">
        <v>2.2641386242567175E-5</v>
      </c>
      <c r="D1194" s="28">
        <f t="shared" si="37"/>
        <v>0.99915310684575398</v>
      </c>
      <c r="E1194" s="9" t="str">
        <f t="shared" si="36"/>
        <v>C</v>
      </c>
    </row>
    <row r="1195" spans="1:5" x14ac:dyDescent="0.25">
      <c r="A1195" s="27" t="s">
        <v>681</v>
      </c>
      <c r="B1195" s="28">
        <v>2.2536077469345933E-5</v>
      </c>
      <c r="D1195" s="28">
        <f t="shared" si="37"/>
        <v>0.99917564292322336</v>
      </c>
      <c r="E1195" s="9" t="str">
        <f t="shared" si="36"/>
        <v>C</v>
      </c>
    </row>
    <row r="1196" spans="1:5" x14ac:dyDescent="0.25">
      <c r="A1196" s="27" t="s">
        <v>805</v>
      </c>
      <c r="B1196" s="28">
        <v>2.2114842376460963E-5</v>
      </c>
      <c r="D1196" s="28">
        <f t="shared" si="37"/>
        <v>0.99919775776559983</v>
      </c>
      <c r="E1196" s="9" t="str">
        <f t="shared" si="36"/>
        <v>C</v>
      </c>
    </row>
    <row r="1197" spans="1:5" x14ac:dyDescent="0.25">
      <c r="A1197" s="27" t="s">
        <v>898</v>
      </c>
      <c r="B1197" s="28">
        <v>2.1904224830018476E-5</v>
      </c>
      <c r="D1197" s="28">
        <f t="shared" si="37"/>
        <v>0.99921966199042989</v>
      </c>
      <c r="E1197" s="9" t="str">
        <f t="shared" si="36"/>
        <v>C</v>
      </c>
    </row>
    <row r="1198" spans="1:5" x14ac:dyDescent="0.25">
      <c r="A1198" s="27">
        <v>8601</v>
      </c>
      <c r="B1198" s="28">
        <v>2.1798916056797235E-5</v>
      </c>
      <c r="D1198" s="28">
        <f t="shared" si="37"/>
        <v>0.99924146090648669</v>
      </c>
      <c r="E1198" s="9" t="str">
        <f t="shared" si="36"/>
        <v>C</v>
      </c>
    </row>
    <row r="1199" spans="1:5" x14ac:dyDescent="0.25">
      <c r="A1199" s="27" t="s">
        <v>938</v>
      </c>
      <c r="B1199" s="28">
        <v>2.1061754644248536E-5</v>
      </c>
      <c r="D1199" s="28">
        <f t="shared" si="37"/>
        <v>0.99926252266113091</v>
      </c>
      <c r="E1199" s="9" t="str">
        <f t="shared" si="36"/>
        <v>C</v>
      </c>
    </row>
    <row r="1200" spans="1:5" x14ac:dyDescent="0.25">
      <c r="A1200" s="27" t="s">
        <v>600</v>
      </c>
      <c r="B1200" s="28">
        <v>2.1061754644248536E-5</v>
      </c>
      <c r="D1200" s="28">
        <f t="shared" si="37"/>
        <v>0.99928358441577514</v>
      </c>
      <c r="E1200" s="9" t="str">
        <f t="shared" si="36"/>
        <v>C</v>
      </c>
    </row>
    <row r="1201" spans="1:5" x14ac:dyDescent="0.25">
      <c r="A1201" s="27">
        <v>13011</v>
      </c>
      <c r="B1201" s="28">
        <v>2.0956445871027291E-5</v>
      </c>
      <c r="D1201" s="28">
        <f t="shared" si="37"/>
        <v>0.99930454086164622</v>
      </c>
      <c r="E1201" s="9" t="str">
        <f t="shared" si="36"/>
        <v>C</v>
      </c>
    </row>
    <row r="1202" spans="1:5" x14ac:dyDescent="0.25">
      <c r="A1202" s="27" t="s">
        <v>578</v>
      </c>
      <c r="B1202" s="28">
        <v>2.0640519551363563E-5</v>
      </c>
      <c r="D1202" s="28">
        <f t="shared" si="37"/>
        <v>0.99932518138119764</v>
      </c>
      <c r="E1202" s="9" t="str">
        <f t="shared" si="36"/>
        <v>C</v>
      </c>
    </row>
    <row r="1203" spans="1:5" x14ac:dyDescent="0.25">
      <c r="A1203" s="27">
        <v>1742</v>
      </c>
      <c r="B1203" s="28">
        <v>2.0640519551363563E-5</v>
      </c>
      <c r="D1203" s="28">
        <f t="shared" si="37"/>
        <v>0.99934582190074905</v>
      </c>
      <c r="E1203" s="9" t="str">
        <f t="shared" si="36"/>
        <v>C</v>
      </c>
    </row>
    <row r="1204" spans="1:5" x14ac:dyDescent="0.25">
      <c r="A1204" s="27" t="s">
        <v>364</v>
      </c>
      <c r="B1204" s="28">
        <v>2.0535210778142321E-5</v>
      </c>
      <c r="D1204" s="28">
        <f t="shared" si="37"/>
        <v>0.99936635711152721</v>
      </c>
      <c r="E1204" s="9" t="str">
        <f t="shared" si="36"/>
        <v>C</v>
      </c>
    </row>
    <row r="1205" spans="1:5" x14ac:dyDescent="0.25">
      <c r="A1205" s="27">
        <v>4401</v>
      </c>
      <c r="B1205" s="28">
        <v>2.0113975685257351E-5</v>
      </c>
      <c r="D1205" s="28">
        <f t="shared" si="37"/>
        <v>0.99938647108721246</v>
      </c>
      <c r="E1205" s="9" t="str">
        <f t="shared" si="36"/>
        <v>C</v>
      </c>
    </row>
    <row r="1206" spans="1:5" x14ac:dyDescent="0.25">
      <c r="A1206" s="27" t="s">
        <v>848</v>
      </c>
      <c r="B1206" s="28">
        <v>2.000866691203611E-5</v>
      </c>
      <c r="D1206" s="28">
        <f t="shared" si="37"/>
        <v>0.99940647975412444</v>
      </c>
      <c r="E1206" s="9" t="str">
        <f t="shared" si="36"/>
        <v>C</v>
      </c>
    </row>
    <row r="1207" spans="1:5" x14ac:dyDescent="0.25">
      <c r="A1207" s="27" t="s">
        <v>762</v>
      </c>
      <c r="B1207" s="28">
        <v>1.9903358138814865E-5</v>
      </c>
      <c r="D1207" s="28">
        <f t="shared" si="37"/>
        <v>0.99942638311226328</v>
      </c>
      <c r="E1207" s="9" t="str">
        <f t="shared" si="36"/>
        <v>C</v>
      </c>
    </row>
    <row r="1208" spans="1:5" x14ac:dyDescent="0.25">
      <c r="A1208" s="27" t="s">
        <v>850</v>
      </c>
      <c r="B1208" s="28">
        <v>1.9798049365593623E-5</v>
      </c>
      <c r="D1208" s="28">
        <f t="shared" si="37"/>
        <v>0.99944618116162887</v>
      </c>
      <c r="E1208" s="9" t="str">
        <f t="shared" si="36"/>
        <v>C</v>
      </c>
    </row>
    <row r="1209" spans="1:5" x14ac:dyDescent="0.25">
      <c r="A1209" s="27" t="s">
        <v>812</v>
      </c>
      <c r="B1209" s="28">
        <v>1.9376814272708653E-5</v>
      </c>
      <c r="D1209" s="28">
        <f t="shared" si="37"/>
        <v>0.99946555797590153</v>
      </c>
      <c r="E1209" s="9" t="str">
        <f t="shared" si="36"/>
        <v>C</v>
      </c>
    </row>
    <row r="1210" spans="1:5" x14ac:dyDescent="0.25">
      <c r="A1210" s="27" t="s">
        <v>838</v>
      </c>
      <c r="B1210" s="28">
        <v>1.9271505499487408E-5</v>
      </c>
      <c r="D1210" s="28">
        <f t="shared" si="37"/>
        <v>0.99948482948140105</v>
      </c>
      <c r="E1210" s="9" t="str">
        <f t="shared" si="36"/>
        <v>C</v>
      </c>
    </row>
    <row r="1211" spans="1:5" x14ac:dyDescent="0.25">
      <c r="A1211" s="27" t="s">
        <v>918</v>
      </c>
      <c r="B1211" s="28">
        <v>1.8955579179823683E-5</v>
      </c>
      <c r="D1211" s="28">
        <f t="shared" si="37"/>
        <v>0.99950378506058091</v>
      </c>
      <c r="E1211" s="9" t="str">
        <f t="shared" si="36"/>
        <v>C</v>
      </c>
    </row>
    <row r="1212" spans="1:5" x14ac:dyDescent="0.25">
      <c r="A1212" s="27" t="s">
        <v>65</v>
      </c>
      <c r="B1212" s="28">
        <v>1.8955579179823683E-5</v>
      </c>
      <c r="D1212" s="28">
        <f t="shared" si="37"/>
        <v>0.99952274063976077</v>
      </c>
      <c r="E1212" s="9" t="str">
        <f t="shared" si="36"/>
        <v>C</v>
      </c>
    </row>
    <row r="1213" spans="1:5" x14ac:dyDescent="0.25">
      <c r="A1213" s="27" t="s">
        <v>951</v>
      </c>
      <c r="B1213" s="28">
        <v>1.853434408693871E-5</v>
      </c>
      <c r="D1213" s="28">
        <f t="shared" si="37"/>
        <v>0.99954127498384771</v>
      </c>
      <c r="E1213" s="9" t="str">
        <f t="shared" si="36"/>
        <v>C</v>
      </c>
    </row>
    <row r="1214" spans="1:5" x14ac:dyDescent="0.25">
      <c r="A1214" s="27" t="s">
        <v>942</v>
      </c>
      <c r="B1214" s="28">
        <v>1.8429035313717468E-5</v>
      </c>
      <c r="D1214" s="28">
        <f t="shared" si="37"/>
        <v>0.99955970401916139</v>
      </c>
      <c r="E1214" s="9" t="str">
        <f t="shared" si="36"/>
        <v>C</v>
      </c>
    </row>
    <row r="1215" spans="1:5" x14ac:dyDescent="0.25">
      <c r="A1215" s="27" t="s">
        <v>258</v>
      </c>
      <c r="B1215" s="28">
        <v>1.769187390116877E-5</v>
      </c>
      <c r="D1215" s="28">
        <f t="shared" si="37"/>
        <v>0.9995773958930626</v>
      </c>
      <c r="E1215" s="9" t="str">
        <f t="shared" si="36"/>
        <v>C</v>
      </c>
    </row>
    <row r="1216" spans="1:5" x14ac:dyDescent="0.25">
      <c r="A1216" s="27" t="s">
        <v>924</v>
      </c>
      <c r="B1216" s="28">
        <v>1.769187390116877E-5</v>
      </c>
      <c r="D1216" s="28">
        <f t="shared" si="37"/>
        <v>0.99959508776696382</v>
      </c>
      <c r="E1216" s="9" t="str">
        <f t="shared" si="36"/>
        <v>C</v>
      </c>
    </row>
    <row r="1217" spans="1:5" x14ac:dyDescent="0.25">
      <c r="A1217" s="27">
        <v>1741</v>
      </c>
      <c r="B1217" s="28">
        <v>1.769187390116877E-5</v>
      </c>
      <c r="D1217" s="28">
        <f t="shared" si="37"/>
        <v>0.99961277964086503</v>
      </c>
      <c r="E1217" s="9" t="str">
        <f t="shared" si="36"/>
        <v>C</v>
      </c>
    </row>
    <row r="1218" spans="1:5" x14ac:dyDescent="0.25">
      <c r="A1218" s="27" t="s">
        <v>411</v>
      </c>
      <c r="B1218" s="28">
        <v>1.6744094942177585E-5</v>
      </c>
      <c r="D1218" s="28">
        <f t="shared" si="37"/>
        <v>0.99962952373580716</v>
      </c>
      <c r="E1218" s="9" t="str">
        <f t="shared" si="36"/>
        <v>C</v>
      </c>
    </row>
    <row r="1219" spans="1:5" x14ac:dyDescent="0.25">
      <c r="A1219" s="27">
        <v>13012</v>
      </c>
      <c r="B1219" s="28">
        <v>1.6744094942177585E-5</v>
      </c>
      <c r="D1219" s="28">
        <f t="shared" si="37"/>
        <v>0.99964626783074928</v>
      </c>
      <c r="E1219" s="9" t="str">
        <f t="shared" si="36"/>
        <v>C</v>
      </c>
    </row>
    <row r="1220" spans="1:5" x14ac:dyDescent="0.25">
      <c r="A1220" s="27" t="s">
        <v>952</v>
      </c>
      <c r="B1220" s="28">
        <v>1.6638786168956343E-5</v>
      </c>
      <c r="D1220" s="28">
        <f t="shared" si="37"/>
        <v>0.99966290661691826</v>
      </c>
      <c r="E1220" s="9" t="str">
        <f t="shared" si="36"/>
        <v>C</v>
      </c>
    </row>
    <row r="1221" spans="1:5" x14ac:dyDescent="0.25">
      <c r="A1221" s="27" t="s">
        <v>361</v>
      </c>
      <c r="B1221" s="28">
        <v>1.6638786168956343E-5</v>
      </c>
      <c r="D1221" s="28">
        <f t="shared" si="37"/>
        <v>0.99967954540308723</v>
      </c>
      <c r="E1221" s="9" t="str">
        <f t="shared" si="36"/>
        <v>C</v>
      </c>
    </row>
    <row r="1222" spans="1:5" x14ac:dyDescent="0.25">
      <c r="A1222" s="27" t="s">
        <v>889</v>
      </c>
      <c r="B1222" s="28">
        <v>1.6428168622513856E-5</v>
      </c>
      <c r="D1222" s="28">
        <f t="shared" si="37"/>
        <v>0.9996959735717097</v>
      </c>
      <c r="E1222" s="9" t="str">
        <f t="shared" si="36"/>
        <v>C</v>
      </c>
    </row>
    <row r="1223" spans="1:5" x14ac:dyDescent="0.25">
      <c r="A1223" s="27" t="s">
        <v>823</v>
      </c>
      <c r="B1223" s="28">
        <v>1.6428168622513856E-5</v>
      </c>
      <c r="D1223" s="28">
        <f t="shared" si="37"/>
        <v>0.99971240174033216</v>
      </c>
      <c r="E1223" s="9" t="str">
        <f t="shared" si="36"/>
        <v>C</v>
      </c>
    </row>
    <row r="1224" spans="1:5" x14ac:dyDescent="0.25">
      <c r="A1224" s="27">
        <v>1720</v>
      </c>
      <c r="B1224" s="28">
        <v>1.6428168622513856E-5</v>
      </c>
      <c r="D1224" s="28">
        <f t="shared" si="37"/>
        <v>0.99972882990895462</v>
      </c>
      <c r="E1224" s="9" t="str">
        <f t="shared" si="36"/>
        <v>C</v>
      </c>
    </row>
    <row r="1225" spans="1:5" x14ac:dyDescent="0.25">
      <c r="A1225" s="27" t="s">
        <v>940</v>
      </c>
      <c r="B1225" s="28">
        <v>1.5164463343858945E-5</v>
      </c>
      <c r="D1225" s="28">
        <f t="shared" si="37"/>
        <v>0.99974399437229844</v>
      </c>
      <c r="E1225" s="9" t="str">
        <f t="shared" si="36"/>
        <v>C</v>
      </c>
    </row>
    <row r="1226" spans="1:5" x14ac:dyDescent="0.25">
      <c r="A1226" s="27" t="s">
        <v>143</v>
      </c>
      <c r="B1226" s="28">
        <v>1.453261070453149E-5</v>
      </c>
      <c r="D1226" s="28">
        <f t="shared" si="37"/>
        <v>0.99975852698300294</v>
      </c>
      <c r="E1226" s="9" t="str">
        <f t="shared" si="36"/>
        <v>C</v>
      </c>
    </row>
    <row r="1227" spans="1:5" x14ac:dyDescent="0.25">
      <c r="A1227" s="27">
        <v>1737</v>
      </c>
      <c r="B1227" s="28">
        <v>1.3479522972319063E-5</v>
      </c>
      <c r="D1227" s="28">
        <f t="shared" si="37"/>
        <v>0.99977200650597531</v>
      </c>
      <c r="E1227" s="9" t="str">
        <f t="shared" si="36"/>
        <v>C</v>
      </c>
    </row>
    <row r="1228" spans="1:5" x14ac:dyDescent="0.25">
      <c r="A1228" s="27" t="s">
        <v>868</v>
      </c>
      <c r="B1228" s="28">
        <v>1.3058287879434091E-5</v>
      </c>
      <c r="D1228" s="28">
        <f t="shared" si="37"/>
        <v>0.99978506479385476</v>
      </c>
      <c r="E1228" s="9" t="str">
        <f t="shared" si="36"/>
        <v>C</v>
      </c>
    </row>
    <row r="1229" spans="1:5" x14ac:dyDescent="0.25">
      <c r="A1229" s="27" t="s">
        <v>917</v>
      </c>
      <c r="B1229" s="28">
        <v>1.3058287879434091E-5</v>
      </c>
      <c r="D1229" s="28">
        <f t="shared" si="37"/>
        <v>0.99979812308173421</v>
      </c>
      <c r="E1229" s="9" t="str">
        <f t="shared" si="36"/>
        <v>C</v>
      </c>
    </row>
    <row r="1230" spans="1:5" x14ac:dyDescent="0.25">
      <c r="A1230" s="27" t="s">
        <v>943</v>
      </c>
      <c r="B1230" s="28">
        <v>1.2637052786549121E-5</v>
      </c>
      <c r="D1230" s="28">
        <f t="shared" si="37"/>
        <v>0.99981076013452075</v>
      </c>
      <c r="E1230" s="9" t="str">
        <f t="shared" si="36"/>
        <v>C</v>
      </c>
    </row>
    <row r="1231" spans="1:5" x14ac:dyDescent="0.25">
      <c r="A1231" s="27" t="s">
        <v>859</v>
      </c>
      <c r="B1231" s="28">
        <v>1.2321126466885393E-5</v>
      </c>
      <c r="D1231" s="28">
        <f t="shared" si="37"/>
        <v>0.99982308126098762</v>
      </c>
      <c r="E1231" s="9" t="str">
        <f t="shared" si="36"/>
        <v>C</v>
      </c>
    </row>
    <row r="1232" spans="1:5" x14ac:dyDescent="0.25">
      <c r="A1232" s="27" t="s">
        <v>932</v>
      </c>
      <c r="B1232" s="28">
        <v>1.179458260077918E-5</v>
      </c>
      <c r="D1232" s="28">
        <f t="shared" si="37"/>
        <v>0.99983487584358843</v>
      </c>
      <c r="E1232" s="9" t="str">
        <f t="shared" si="36"/>
        <v>C</v>
      </c>
    </row>
    <row r="1233" spans="1:5" x14ac:dyDescent="0.25">
      <c r="A1233" s="27" t="s">
        <v>343</v>
      </c>
      <c r="B1233" s="28">
        <v>1.1373347507894208E-5</v>
      </c>
      <c r="D1233" s="28">
        <f t="shared" si="37"/>
        <v>0.99984624919109633</v>
      </c>
      <c r="E1233" s="9" t="str">
        <f t="shared" si="36"/>
        <v>C</v>
      </c>
    </row>
    <row r="1234" spans="1:5" x14ac:dyDescent="0.25">
      <c r="A1234" s="27" t="s">
        <v>947</v>
      </c>
      <c r="B1234" s="28">
        <v>1.0530877322124268E-5</v>
      </c>
      <c r="D1234" s="28">
        <f t="shared" si="37"/>
        <v>0.99985678006841849</v>
      </c>
      <c r="E1234" s="9" t="str">
        <f t="shared" si="36"/>
        <v>C</v>
      </c>
    </row>
    <row r="1235" spans="1:5" x14ac:dyDescent="0.25">
      <c r="A1235" s="27" t="s">
        <v>912</v>
      </c>
      <c r="B1235" s="28">
        <v>1.0530877322124268E-5</v>
      </c>
      <c r="D1235" s="28">
        <f t="shared" si="37"/>
        <v>0.99986731094574066</v>
      </c>
      <c r="E1235" s="9" t="str">
        <f t="shared" ref="E1235:E1260" si="38">IF(D1235&lt;80%,"A",IF(D1235&lt;95%,"B","C"))</f>
        <v>C</v>
      </c>
    </row>
    <row r="1236" spans="1:5" x14ac:dyDescent="0.25">
      <c r="A1236" s="27" t="s">
        <v>347</v>
      </c>
      <c r="B1236" s="28">
        <v>1.0004333456018055E-5</v>
      </c>
      <c r="D1236" s="28">
        <f t="shared" ref="D1236:D1260" si="39">+B1236+D1235</f>
        <v>0.99987731527919665</v>
      </c>
      <c r="E1236" s="9" t="str">
        <f t="shared" si="38"/>
        <v>C</v>
      </c>
    </row>
    <row r="1237" spans="1:5" x14ac:dyDescent="0.25">
      <c r="A1237" s="27" t="s">
        <v>67</v>
      </c>
      <c r="B1237" s="28">
        <v>9.8990246827968115E-6</v>
      </c>
      <c r="D1237" s="28">
        <f t="shared" si="39"/>
        <v>0.9998872143038795</v>
      </c>
      <c r="E1237" s="9" t="str">
        <f t="shared" si="38"/>
        <v>C</v>
      </c>
    </row>
    <row r="1238" spans="1:5" x14ac:dyDescent="0.25">
      <c r="A1238" s="27" t="s">
        <v>794</v>
      </c>
      <c r="B1238" s="28">
        <v>9.8990246827968115E-6</v>
      </c>
      <c r="D1238" s="28">
        <f t="shared" si="39"/>
        <v>0.99989711332856235</v>
      </c>
      <c r="E1238" s="9" t="str">
        <f t="shared" si="38"/>
        <v>C</v>
      </c>
    </row>
    <row r="1239" spans="1:5" x14ac:dyDescent="0.25">
      <c r="A1239" s="27" t="s">
        <v>400</v>
      </c>
      <c r="B1239" s="28">
        <v>9.3724808166905982E-6</v>
      </c>
      <c r="D1239" s="28">
        <f t="shared" si="39"/>
        <v>0.99990648580937902</v>
      </c>
      <c r="E1239" s="9" t="str">
        <f t="shared" si="38"/>
        <v>C</v>
      </c>
    </row>
    <row r="1240" spans="1:5" x14ac:dyDescent="0.25">
      <c r="A1240" s="27" t="s">
        <v>832</v>
      </c>
      <c r="B1240" s="28">
        <v>8.3193930844781715E-6</v>
      </c>
      <c r="D1240" s="28">
        <f t="shared" si="39"/>
        <v>0.99991480520246345</v>
      </c>
      <c r="E1240" s="9" t="str">
        <f t="shared" si="38"/>
        <v>C</v>
      </c>
    </row>
    <row r="1241" spans="1:5" x14ac:dyDescent="0.25">
      <c r="A1241" s="27">
        <v>633</v>
      </c>
      <c r="B1241" s="28">
        <v>8.3193930844781715E-6</v>
      </c>
      <c r="D1241" s="28">
        <f t="shared" si="39"/>
        <v>0.99992312459554789</v>
      </c>
      <c r="E1241" s="9" t="str">
        <f t="shared" si="38"/>
        <v>C</v>
      </c>
    </row>
    <row r="1242" spans="1:5" x14ac:dyDescent="0.25">
      <c r="A1242" s="27" t="s">
        <v>14</v>
      </c>
      <c r="B1242" s="28">
        <v>8.0034667648144432E-6</v>
      </c>
      <c r="D1242" s="28">
        <f t="shared" si="39"/>
        <v>0.99993112806231266</v>
      </c>
      <c r="E1242" s="9" t="str">
        <f t="shared" si="38"/>
        <v>C</v>
      </c>
    </row>
    <row r="1243" spans="1:5" x14ac:dyDescent="0.25">
      <c r="A1243" s="27" t="s">
        <v>702</v>
      </c>
      <c r="B1243" s="28">
        <v>7.4769228987082299E-6</v>
      </c>
      <c r="D1243" s="28">
        <f t="shared" si="39"/>
        <v>0.99993860498521137</v>
      </c>
      <c r="E1243" s="9" t="str">
        <f t="shared" si="38"/>
        <v>C</v>
      </c>
    </row>
    <row r="1244" spans="1:5" x14ac:dyDescent="0.25">
      <c r="A1244" s="27">
        <v>645</v>
      </c>
      <c r="B1244" s="28">
        <v>7.2663053522657449E-6</v>
      </c>
      <c r="D1244" s="28">
        <f t="shared" si="39"/>
        <v>0.99994587129056367</v>
      </c>
      <c r="E1244" s="9" t="str">
        <f t="shared" si="38"/>
        <v>C</v>
      </c>
    </row>
    <row r="1245" spans="1:5" x14ac:dyDescent="0.25">
      <c r="A1245" s="27" t="s">
        <v>946</v>
      </c>
      <c r="B1245" s="28">
        <v>6.9503790326020165E-6</v>
      </c>
      <c r="D1245" s="28">
        <f t="shared" si="39"/>
        <v>0.99995282166959631</v>
      </c>
      <c r="E1245" s="9" t="str">
        <f t="shared" si="38"/>
        <v>C</v>
      </c>
    </row>
    <row r="1246" spans="1:5" x14ac:dyDescent="0.25">
      <c r="A1246" s="27" t="s">
        <v>247</v>
      </c>
      <c r="B1246" s="28">
        <v>6.6344527129382882E-6</v>
      </c>
      <c r="D1246" s="28">
        <f t="shared" si="39"/>
        <v>0.9999594561223093</v>
      </c>
      <c r="E1246" s="9" t="str">
        <f t="shared" si="38"/>
        <v>C</v>
      </c>
    </row>
    <row r="1247" spans="1:5" x14ac:dyDescent="0.25">
      <c r="A1247" s="27" t="s">
        <v>911</v>
      </c>
      <c r="B1247" s="28">
        <v>6.3185263932745607E-6</v>
      </c>
      <c r="D1247" s="28">
        <f t="shared" si="39"/>
        <v>0.99996577464870262</v>
      </c>
      <c r="E1247" s="9" t="str">
        <f t="shared" si="38"/>
        <v>C</v>
      </c>
    </row>
    <row r="1248" spans="1:5" x14ac:dyDescent="0.25">
      <c r="A1248" s="27" t="s">
        <v>71</v>
      </c>
      <c r="B1248" s="28">
        <v>5.7919825271683474E-6</v>
      </c>
      <c r="D1248" s="28">
        <f t="shared" si="39"/>
        <v>0.99997156663122977</v>
      </c>
      <c r="E1248" s="9" t="str">
        <f t="shared" si="38"/>
        <v>C</v>
      </c>
    </row>
    <row r="1249" spans="1:5" x14ac:dyDescent="0.25">
      <c r="A1249" s="27" t="s">
        <v>828</v>
      </c>
      <c r="B1249" s="28">
        <v>5.6866737539471041E-6</v>
      </c>
      <c r="D1249" s="28">
        <f t="shared" si="39"/>
        <v>0.99997725330498377</v>
      </c>
      <c r="E1249" s="9" t="str">
        <f t="shared" si="38"/>
        <v>C</v>
      </c>
    </row>
    <row r="1250" spans="1:5" x14ac:dyDescent="0.25">
      <c r="A1250" s="27" t="s">
        <v>97</v>
      </c>
      <c r="B1250" s="28">
        <v>5.0548211146196482E-6</v>
      </c>
      <c r="D1250" s="28">
        <f t="shared" si="39"/>
        <v>0.99998230812609834</v>
      </c>
      <c r="E1250" s="9" t="str">
        <f t="shared" si="38"/>
        <v>C</v>
      </c>
    </row>
    <row r="1251" spans="1:5" x14ac:dyDescent="0.25">
      <c r="A1251" s="27" t="s">
        <v>853</v>
      </c>
      <c r="B1251" s="28">
        <v>4.9495123413984057E-6</v>
      </c>
      <c r="D1251" s="28">
        <f t="shared" si="39"/>
        <v>0.99998725763843976</v>
      </c>
      <c r="E1251" s="9" t="str">
        <f t="shared" si="38"/>
        <v>C</v>
      </c>
    </row>
    <row r="1252" spans="1:5" x14ac:dyDescent="0.25">
      <c r="A1252" s="27">
        <v>2335</v>
      </c>
      <c r="B1252" s="28">
        <v>3.3698807430797658E-6</v>
      </c>
      <c r="D1252" s="28">
        <f t="shared" si="39"/>
        <v>0.99999062751918288</v>
      </c>
      <c r="E1252" s="9" t="str">
        <f t="shared" si="38"/>
        <v>C</v>
      </c>
    </row>
    <row r="1253" spans="1:5" x14ac:dyDescent="0.25">
      <c r="A1253" s="27" t="s">
        <v>906</v>
      </c>
      <c r="B1253" s="28">
        <v>3.2645719698585229E-6</v>
      </c>
      <c r="D1253" s="28">
        <f t="shared" si="39"/>
        <v>0.99999389209115275</v>
      </c>
      <c r="E1253" s="9" t="str">
        <f t="shared" si="38"/>
        <v>C</v>
      </c>
    </row>
    <row r="1254" spans="1:5" x14ac:dyDescent="0.25">
      <c r="A1254" s="27">
        <v>2336</v>
      </c>
      <c r="B1254" s="28">
        <v>3.1592631966372804E-6</v>
      </c>
      <c r="D1254" s="28">
        <f t="shared" si="39"/>
        <v>0.99999705135434935</v>
      </c>
      <c r="E1254" s="9" t="str">
        <f t="shared" si="38"/>
        <v>C</v>
      </c>
    </row>
    <row r="1255" spans="1:5" x14ac:dyDescent="0.25">
      <c r="A1255" s="27" t="s">
        <v>933</v>
      </c>
      <c r="B1255" s="28">
        <v>2.9486456501947949E-6</v>
      </c>
      <c r="D1255" s="28">
        <f t="shared" si="39"/>
        <v>0.99999999999999956</v>
      </c>
      <c r="E1255" s="9" t="str">
        <f t="shared" si="38"/>
        <v>C</v>
      </c>
    </row>
    <row r="1256" spans="1:5" x14ac:dyDescent="0.25">
      <c r="A1256" s="27" t="s">
        <v>956</v>
      </c>
      <c r="B1256" s="28">
        <v>0</v>
      </c>
      <c r="D1256" s="28">
        <f t="shared" si="39"/>
        <v>0.99999999999999956</v>
      </c>
      <c r="E1256" s="9" t="str">
        <f t="shared" si="38"/>
        <v>C</v>
      </c>
    </row>
    <row r="1257" spans="1:5" x14ac:dyDescent="0.25">
      <c r="A1257" s="27" t="s">
        <v>135</v>
      </c>
      <c r="B1257" s="28">
        <v>0</v>
      </c>
      <c r="D1257" s="28">
        <f t="shared" si="39"/>
        <v>0.99999999999999956</v>
      </c>
      <c r="E1257" s="9" t="str">
        <f t="shared" si="38"/>
        <v>C</v>
      </c>
    </row>
    <row r="1258" spans="1:5" x14ac:dyDescent="0.25">
      <c r="A1258" s="27" t="s">
        <v>960</v>
      </c>
      <c r="B1258" s="28">
        <v>0</v>
      </c>
      <c r="D1258" s="28">
        <f t="shared" si="39"/>
        <v>0.99999999999999956</v>
      </c>
      <c r="E1258" s="9" t="str">
        <f t="shared" si="38"/>
        <v>C</v>
      </c>
    </row>
    <row r="1259" spans="1:5" x14ac:dyDescent="0.25">
      <c r="A1259" s="27" t="s">
        <v>251</v>
      </c>
      <c r="B1259" s="28">
        <v>0</v>
      </c>
      <c r="D1259" s="28">
        <f t="shared" si="39"/>
        <v>0.99999999999999956</v>
      </c>
      <c r="E1259" s="9" t="str">
        <f t="shared" si="38"/>
        <v>C</v>
      </c>
    </row>
    <row r="1260" spans="1:5" x14ac:dyDescent="0.25">
      <c r="A1260" s="27" t="s">
        <v>980</v>
      </c>
      <c r="B1260" s="28">
        <v>1</v>
      </c>
      <c r="D1260" s="28">
        <f t="shared" si="39"/>
        <v>1.9999999999999996</v>
      </c>
      <c r="E1260" s="9" t="str">
        <f t="shared" si="38"/>
        <v>C</v>
      </c>
    </row>
    <row r="1261" spans="1:5" x14ac:dyDescent="0.25">
      <c r="D1261" s="28"/>
    </row>
    <row r="1262" spans="1:5" x14ac:dyDescent="0.25">
      <c r="D1262" s="28"/>
    </row>
    <row r="1263" spans="1:5" x14ac:dyDescent="0.25">
      <c r="D1263" s="28"/>
    </row>
    <row r="1264" spans="1:5" x14ac:dyDescent="0.25">
      <c r="D1264" s="28"/>
    </row>
    <row r="1265" spans="4:4" x14ac:dyDescent="0.25">
      <c r="D1265" s="28"/>
    </row>
    <row r="1266" spans="4:4" x14ac:dyDescent="0.25">
      <c r="D1266" s="28"/>
    </row>
    <row r="1267" spans="4:4" x14ac:dyDescent="0.25">
      <c r="D1267" s="28"/>
    </row>
    <row r="1268" spans="4:4" x14ac:dyDescent="0.25">
      <c r="D1268" s="28"/>
    </row>
    <row r="1269" spans="4:4" x14ac:dyDescent="0.25">
      <c r="D1269" s="28"/>
    </row>
    <row r="1270" spans="4:4" x14ac:dyDescent="0.25">
      <c r="D1270" s="28"/>
    </row>
    <row r="1271" spans="4:4" x14ac:dyDescent="0.25">
      <c r="D1271" s="28"/>
    </row>
    <row r="1272" spans="4:4" x14ac:dyDescent="0.25">
      <c r="D1272" s="28"/>
    </row>
    <row r="1273" spans="4:4" x14ac:dyDescent="0.25">
      <c r="D1273" s="28"/>
    </row>
    <row r="1274" spans="4:4" x14ac:dyDescent="0.25">
      <c r="D1274" s="28"/>
    </row>
    <row r="1275" spans="4:4" x14ac:dyDescent="0.25">
      <c r="D1275" s="28"/>
    </row>
    <row r="1276" spans="4:4" x14ac:dyDescent="0.25">
      <c r="D1276" s="28"/>
    </row>
    <row r="1277" spans="4:4" x14ac:dyDescent="0.25">
      <c r="D1277" s="28"/>
    </row>
    <row r="1278" spans="4:4" x14ac:dyDescent="0.25">
      <c r="D1278" s="28"/>
    </row>
    <row r="1279" spans="4:4" x14ac:dyDescent="0.25">
      <c r="D1279" s="28"/>
    </row>
    <row r="1280" spans="4:4" x14ac:dyDescent="0.25">
      <c r="D1280" s="28"/>
    </row>
    <row r="1281" spans="4:4" x14ac:dyDescent="0.25">
      <c r="D1281" s="28"/>
    </row>
    <row r="1282" spans="4:4" x14ac:dyDescent="0.25">
      <c r="D1282" s="28"/>
    </row>
    <row r="1283" spans="4:4" x14ac:dyDescent="0.25">
      <c r="D1283" s="28"/>
    </row>
    <row r="1284" spans="4:4" x14ac:dyDescent="0.25">
      <c r="D1284" s="28"/>
    </row>
    <row r="1285" spans="4:4" x14ac:dyDescent="0.25">
      <c r="D1285" s="28"/>
    </row>
    <row r="1286" spans="4:4" x14ac:dyDescent="0.25">
      <c r="D1286" s="28"/>
    </row>
    <row r="1287" spans="4:4" x14ac:dyDescent="0.25">
      <c r="D1287" s="28"/>
    </row>
    <row r="1288" spans="4:4" x14ac:dyDescent="0.25">
      <c r="D1288" s="28"/>
    </row>
    <row r="1289" spans="4:4" x14ac:dyDescent="0.25">
      <c r="D1289" s="28"/>
    </row>
    <row r="1290" spans="4:4" x14ac:dyDescent="0.25">
      <c r="D1290" s="28"/>
    </row>
    <row r="1291" spans="4:4" x14ac:dyDescent="0.25">
      <c r="D1291" s="28"/>
    </row>
    <row r="1292" spans="4:4" x14ac:dyDescent="0.25">
      <c r="D1292" s="28"/>
    </row>
    <row r="1293" spans="4:4" x14ac:dyDescent="0.25">
      <c r="D1293" s="28"/>
    </row>
    <row r="1294" spans="4:4" x14ac:dyDescent="0.25">
      <c r="D1294" s="28"/>
    </row>
    <row r="1295" spans="4:4" x14ac:dyDescent="0.25">
      <c r="D1295" s="28"/>
    </row>
    <row r="1296" spans="4:4" x14ac:dyDescent="0.25">
      <c r="D1296" s="28"/>
    </row>
    <row r="1297" spans="4:4" x14ac:dyDescent="0.25">
      <c r="D1297" s="28"/>
    </row>
    <row r="1298" spans="4:4" x14ac:dyDescent="0.25">
      <c r="D1298" s="28"/>
    </row>
    <row r="1299" spans="4:4" x14ac:dyDescent="0.25">
      <c r="D1299" s="28"/>
    </row>
    <row r="1300" spans="4:4" x14ac:dyDescent="0.25">
      <c r="D1300" s="28"/>
    </row>
    <row r="1301" spans="4:4" x14ac:dyDescent="0.25">
      <c r="D1301" s="28"/>
    </row>
    <row r="1302" spans="4:4" x14ac:dyDescent="0.25">
      <c r="D1302" s="28"/>
    </row>
    <row r="1303" spans="4:4" x14ac:dyDescent="0.25">
      <c r="D1303" s="28"/>
    </row>
    <row r="1304" spans="4:4" x14ac:dyDescent="0.25">
      <c r="D1304" s="28"/>
    </row>
    <row r="1305" spans="4:4" x14ac:dyDescent="0.25">
      <c r="D1305" s="28"/>
    </row>
    <row r="1306" spans="4:4" x14ac:dyDescent="0.25">
      <c r="D1306" s="28"/>
    </row>
    <row r="1307" spans="4:4" x14ac:dyDescent="0.25">
      <c r="D1307" s="28"/>
    </row>
    <row r="1308" spans="4:4" x14ac:dyDescent="0.25">
      <c r="D1308" s="28"/>
    </row>
    <row r="1309" spans="4:4" x14ac:dyDescent="0.25">
      <c r="D1309" s="28"/>
    </row>
    <row r="1310" spans="4:4" x14ac:dyDescent="0.25">
      <c r="D1310" s="28"/>
    </row>
    <row r="1311" spans="4:4" x14ac:dyDescent="0.25">
      <c r="D1311" s="28"/>
    </row>
    <row r="1312" spans="4:4" x14ac:dyDescent="0.25">
      <c r="D1312" s="28"/>
    </row>
    <row r="1313" spans="4:4" x14ac:dyDescent="0.25">
      <c r="D1313" s="28"/>
    </row>
    <row r="1314" spans="4:4" x14ac:dyDescent="0.25">
      <c r="D1314" s="28"/>
    </row>
    <row r="1315" spans="4:4" x14ac:dyDescent="0.25">
      <c r="D1315" s="28"/>
    </row>
    <row r="1316" spans="4:4" x14ac:dyDescent="0.25">
      <c r="D1316" s="28"/>
    </row>
    <row r="1317" spans="4:4" x14ac:dyDescent="0.25">
      <c r="D1317" s="28"/>
    </row>
    <row r="1318" spans="4:4" x14ac:dyDescent="0.25">
      <c r="D1318" s="28"/>
    </row>
    <row r="1319" spans="4:4" x14ac:dyDescent="0.25">
      <c r="D1319" s="28"/>
    </row>
    <row r="1320" spans="4:4" x14ac:dyDescent="0.25">
      <c r="D1320" s="28"/>
    </row>
    <row r="1321" spans="4:4" x14ac:dyDescent="0.25">
      <c r="D1321" s="28"/>
    </row>
    <row r="1322" spans="4:4" x14ac:dyDescent="0.25">
      <c r="D1322" s="28"/>
    </row>
    <row r="1323" spans="4:4" x14ac:dyDescent="0.25">
      <c r="D1323" s="28"/>
    </row>
    <row r="1324" spans="4:4" x14ac:dyDescent="0.25">
      <c r="D1324" s="28"/>
    </row>
    <row r="1325" spans="4:4" x14ac:dyDescent="0.25">
      <c r="D1325" s="28"/>
    </row>
    <row r="1326" spans="4:4" x14ac:dyDescent="0.25">
      <c r="D1326" s="28"/>
    </row>
    <row r="1327" spans="4:4" x14ac:dyDescent="0.25">
      <c r="D1327" s="28"/>
    </row>
    <row r="1328" spans="4:4" x14ac:dyDescent="0.25">
      <c r="D1328" s="28"/>
    </row>
    <row r="1329" spans="4:4" x14ac:dyDescent="0.25">
      <c r="D1329" s="28"/>
    </row>
    <row r="1330" spans="4:4" x14ac:dyDescent="0.25">
      <c r="D1330" s="28"/>
    </row>
    <row r="1331" spans="4:4" x14ac:dyDescent="0.25">
      <c r="D1331" s="28"/>
    </row>
    <row r="1332" spans="4:4" x14ac:dyDescent="0.25">
      <c r="D1332" s="28"/>
    </row>
    <row r="1333" spans="4:4" x14ac:dyDescent="0.25">
      <c r="D1333" s="28"/>
    </row>
    <row r="1334" spans="4:4" x14ac:dyDescent="0.25">
      <c r="D1334" s="28"/>
    </row>
    <row r="1335" spans="4:4" x14ac:dyDescent="0.25">
      <c r="D1335" s="28"/>
    </row>
    <row r="1336" spans="4:4" x14ac:dyDescent="0.25">
      <c r="D1336" s="28"/>
    </row>
    <row r="1337" spans="4:4" x14ac:dyDescent="0.25">
      <c r="D1337" s="28"/>
    </row>
    <row r="1338" spans="4:4" x14ac:dyDescent="0.25">
      <c r="D1338" s="28"/>
    </row>
    <row r="1339" spans="4:4" x14ac:dyDescent="0.25">
      <c r="D1339" s="28"/>
    </row>
    <row r="1340" spans="4:4" x14ac:dyDescent="0.25">
      <c r="D1340" s="28"/>
    </row>
    <row r="1341" spans="4:4" x14ac:dyDescent="0.25">
      <c r="D1341" s="28"/>
    </row>
    <row r="1342" spans="4:4" x14ac:dyDescent="0.25">
      <c r="D1342" s="28"/>
    </row>
    <row r="1343" spans="4:4" x14ac:dyDescent="0.25">
      <c r="D1343" s="28"/>
    </row>
    <row r="1344" spans="4:4" x14ac:dyDescent="0.25">
      <c r="D1344" s="28"/>
    </row>
    <row r="1345" spans="4:4" x14ac:dyDescent="0.25">
      <c r="D1345" s="28"/>
    </row>
    <row r="1346" spans="4:4" x14ac:dyDescent="0.25">
      <c r="D1346" s="28"/>
    </row>
    <row r="1347" spans="4:4" x14ac:dyDescent="0.25">
      <c r="D1347" s="28"/>
    </row>
    <row r="1348" spans="4:4" x14ac:dyDescent="0.25">
      <c r="D1348" s="28"/>
    </row>
    <row r="1349" spans="4:4" x14ac:dyDescent="0.25">
      <c r="D1349" s="28"/>
    </row>
    <row r="1350" spans="4:4" x14ac:dyDescent="0.25">
      <c r="D1350" s="28"/>
    </row>
    <row r="1351" spans="4:4" x14ac:dyDescent="0.25">
      <c r="D1351" s="28"/>
    </row>
    <row r="1352" spans="4:4" x14ac:dyDescent="0.25">
      <c r="D1352" s="28"/>
    </row>
    <row r="1353" spans="4:4" x14ac:dyDescent="0.25">
      <c r="D1353" s="28"/>
    </row>
    <row r="1354" spans="4:4" x14ac:dyDescent="0.25">
      <c r="D1354" s="28"/>
    </row>
    <row r="1355" spans="4:4" x14ac:dyDescent="0.25">
      <c r="D1355" s="28"/>
    </row>
    <row r="1356" spans="4:4" x14ac:dyDescent="0.25">
      <c r="D1356" s="28"/>
    </row>
    <row r="1357" spans="4:4" x14ac:dyDescent="0.25">
      <c r="D1357" s="28"/>
    </row>
    <row r="1358" spans="4:4" x14ac:dyDescent="0.25">
      <c r="D1358" s="28"/>
    </row>
    <row r="1359" spans="4:4" x14ac:dyDescent="0.25">
      <c r="D1359" s="28"/>
    </row>
    <row r="1360" spans="4:4" x14ac:dyDescent="0.25">
      <c r="D1360" s="28"/>
    </row>
    <row r="1361" spans="4:4" x14ac:dyDescent="0.25">
      <c r="D1361" s="28"/>
    </row>
    <row r="1362" spans="4:4" x14ac:dyDescent="0.25">
      <c r="D1362" s="28"/>
    </row>
    <row r="1363" spans="4:4" x14ac:dyDescent="0.25">
      <c r="D1363" s="28"/>
    </row>
    <row r="1364" spans="4:4" x14ac:dyDescent="0.25">
      <c r="D1364" s="28"/>
    </row>
    <row r="1365" spans="4:4" x14ac:dyDescent="0.25">
      <c r="D1365" s="28"/>
    </row>
    <row r="1366" spans="4:4" x14ac:dyDescent="0.25">
      <c r="D1366" s="28"/>
    </row>
    <row r="1367" spans="4:4" x14ac:dyDescent="0.25">
      <c r="D1367" s="28"/>
    </row>
    <row r="1368" spans="4:4" x14ac:dyDescent="0.25">
      <c r="D1368" s="28"/>
    </row>
    <row r="1369" spans="4:4" x14ac:dyDescent="0.25">
      <c r="D1369" s="28"/>
    </row>
    <row r="1370" spans="4:4" x14ac:dyDescent="0.25">
      <c r="D1370" s="28"/>
    </row>
    <row r="1371" spans="4:4" x14ac:dyDescent="0.25">
      <c r="D1371" s="28"/>
    </row>
    <row r="1372" spans="4:4" x14ac:dyDescent="0.25">
      <c r="D1372" s="28"/>
    </row>
    <row r="1373" spans="4:4" x14ac:dyDescent="0.25">
      <c r="D1373" s="28"/>
    </row>
    <row r="1374" spans="4:4" x14ac:dyDescent="0.25">
      <c r="D1374" s="28"/>
    </row>
    <row r="1375" spans="4:4" x14ac:dyDescent="0.25">
      <c r="D1375" s="28"/>
    </row>
    <row r="1376" spans="4:4" x14ac:dyDescent="0.25">
      <c r="D1376" s="28"/>
    </row>
    <row r="1377" spans="4:4" x14ac:dyDescent="0.25">
      <c r="D1377" s="28"/>
    </row>
    <row r="1378" spans="4:4" x14ac:dyDescent="0.25">
      <c r="D1378" s="28"/>
    </row>
    <row r="1379" spans="4:4" x14ac:dyDescent="0.25">
      <c r="D1379" s="28"/>
    </row>
    <row r="1380" spans="4:4" x14ac:dyDescent="0.25">
      <c r="D1380" s="28"/>
    </row>
    <row r="1381" spans="4:4" x14ac:dyDescent="0.25">
      <c r="D1381" s="28"/>
    </row>
    <row r="1382" spans="4:4" x14ac:dyDescent="0.25">
      <c r="D1382" s="28"/>
    </row>
    <row r="1383" spans="4:4" x14ac:dyDescent="0.25">
      <c r="D1383" s="28"/>
    </row>
    <row r="1384" spans="4:4" x14ac:dyDescent="0.25">
      <c r="D1384" s="28"/>
    </row>
    <row r="1385" spans="4:4" x14ac:dyDescent="0.25">
      <c r="D1385" s="28"/>
    </row>
    <row r="1386" spans="4:4" x14ac:dyDescent="0.25">
      <c r="D1386" s="28"/>
    </row>
    <row r="1387" spans="4:4" x14ac:dyDescent="0.25">
      <c r="D1387" s="28"/>
    </row>
    <row r="1388" spans="4:4" x14ac:dyDescent="0.25">
      <c r="D1388" s="28"/>
    </row>
    <row r="1389" spans="4:4" x14ac:dyDescent="0.25">
      <c r="D1389" s="28"/>
    </row>
    <row r="1390" spans="4:4" x14ac:dyDescent="0.25">
      <c r="D1390" s="28"/>
    </row>
    <row r="1391" spans="4:4" x14ac:dyDescent="0.25">
      <c r="D1391" s="28"/>
    </row>
    <row r="1392" spans="4:4" x14ac:dyDescent="0.25">
      <c r="D1392" s="28"/>
    </row>
    <row r="1393" spans="4:4" x14ac:dyDescent="0.25">
      <c r="D1393" s="28"/>
    </row>
    <row r="1394" spans="4:4" x14ac:dyDescent="0.25">
      <c r="D1394" s="28"/>
    </row>
    <row r="1395" spans="4:4" x14ac:dyDescent="0.25">
      <c r="D1395" s="28"/>
    </row>
    <row r="1396" spans="4:4" x14ac:dyDescent="0.25">
      <c r="D1396" s="28"/>
    </row>
    <row r="1397" spans="4:4" x14ac:dyDescent="0.25">
      <c r="D1397" s="28"/>
    </row>
    <row r="1398" spans="4:4" x14ac:dyDescent="0.25">
      <c r="D1398" s="28"/>
    </row>
    <row r="1399" spans="4:4" x14ac:dyDescent="0.25">
      <c r="D1399" s="28"/>
    </row>
    <row r="1400" spans="4:4" x14ac:dyDescent="0.25">
      <c r="D1400" s="28"/>
    </row>
    <row r="1401" spans="4:4" x14ac:dyDescent="0.25">
      <c r="D1401" s="28"/>
    </row>
    <row r="1402" spans="4:4" x14ac:dyDescent="0.25">
      <c r="D1402" s="28"/>
    </row>
    <row r="1403" spans="4:4" x14ac:dyDescent="0.25">
      <c r="D1403" s="28"/>
    </row>
    <row r="1404" spans="4:4" x14ac:dyDescent="0.25">
      <c r="D1404" s="28"/>
    </row>
    <row r="1405" spans="4:4" x14ac:dyDescent="0.25">
      <c r="D1405" s="28"/>
    </row>
    <row r="1406" spans="4:4" x14ac:dyDescent="0.25">
      <c r="D1406" s="28"/>
    </row>
    <row r="1407" spans="4:4" x14ac:dyDescent="0.25">
      <c r="D1407" s="28"/>
    </row>
    <row r="1408" spans="4:4" x14ac:dyDescent="0.25">
      <c r="D1408" s="28"/>
    </row>
    <row r="1409" spans="4:4" x14ac:dyDescent="0.25">
      <c r="D1409" s="28"/>
    </row>
    <row r="1410" spans="4:4" x14ac:dyDescent="0.25">
      <c r="D1410" s="28"/>
    </row>
    <row r="1411" spans="4:4" x14ac:dyDescent="0.25">
      <c r="D1411" s="28"/>
    </row>
    <row r="1412" spans="4:4" x14ac:dyDescent="0.25">
      <c r="D1412" s="28"/>
    </row>
    <row r="1413" spans="4:4" x14ac:dyDescent="0.25">
      <c r="D1413" s="28"/>
    </row>
    <row r="1414" spans="4:4" x14ac:dyDescent="0.25">
      <c r="D1414" s="28"/>
    </row>
    <row r="1415" spans="4:4" x14ac:dyDescent="0.25">
      <c r="D1415" s="28"/>
    </row>
    <row r="1416" spans="4:4" x14ac:dyDescent="0.25">
      <c r="D1416" s="28"/>
    </row>
    <row r="1417" spans="4:4" x14ac:dyDescent="0.25">
      <c r="D1417" s="28"/>
    </row>
    <row r="1418" spans="4:4" x14ac:dyDescent="0.25">
      <c r="D1418" s="28"/>
    </row>
    <row r="1419" spans="4:4" x14ac:dyDescent="0.25">
      <c r="D1419" s="28"/>
    </row>
  </sheetData>
  <pageMargins left="0.7" right="0.7" top="0.75" bottom="0.75" header="0.3" footer="0.3"/>
  <pageSetup paperSize="9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Instruktion för uppgift</vt:lpstr>
      <vt:lpstr>Uppgift ABC</vt:lpstr>
      <vt:lpstr>Facit ABC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jnla</dc:creator>
  <cp:lastModifiedBy>Marcus Andersson</cp:lastModifiedBy>
  <cp:lastPrinted>2013-02-09T12:09:13Z</cp:lastPrinted>
  <dcterms:created xsi:type="dcterms:W3CDTF">2013-01-28T14:03:05Z</dcterms:created>
  <dcterms:modified xsi:type="dcterms:W3CDTF">2018-01-31T10:57:48Z</dcterms:modified>
</cp:coreProperties>
</file>