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Pivottabeller\"/>
    </mc:Choice>
  </mc:AlternateContent>
  <bookViews>
    <workbookView xWindow="0" yWindow="0" windowWidth="19200" windowHeight="6940" xr2:uid="{F5E99811-77AF-416F-B9C5-668103E53751}"/>
  </bookViews>
  <sheets>
    <sheet name="Uppgift 1 " sheetId="3" r:id="rId1"/>
    <sheet name="Facit 1" sheetId="1" r:id="rId2"/>
    <sheet name="Uppgift 2" sheetId="5" r:id="rId3"/>
    <sheet name="Facit 2" sheetId="4" r:id="rId4"/>
  </sheets>
  <calcPr calcId="171027"/>
  <pivotCaches>
    <pivotCache cacheId="0" r:id="rId5"/>
    <pivotCache cacheId="1" r:id="rId6"/>
    <pivotCache cacheId="2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</calcChain>
</file>

<file path=xl/sharedStrings.xml><?xml version="1.0" encoding="utf-8"?>
<sst xmlns="http://schemas.openxmlformats.org/spreadsheetml/2006/main" count="464" uniqueCount="29">
  <si>
    <t>Medium</t>
  </si>
  <si>
    <t>Liten</t>
  </si>
  <si>
    <t>Stor</t>
  </si>
  <si>
    <t>Kategori</t>
  </si>
  <si>
    <t>Intäkt</t>
  </si>
  <si>
    <t>Kostnad</t>
  </si>
  <si>
    <t xml:space="preserve">Gör följande: </t>
  </si>
  <si>
    <t>a)</t>
  </si>
  <si>
    <t xml:space="preserve">b) </t>
  </si>
  <si>
    <t xml:space="preserve">I databasen nedan finns tre kategorier - Stor, Mellan och Liten. </t>
  </si>
  <si>
    <t>Infoga en Pivottabell till höger i det här bladet som visar Intäkt och Kostnad per Kategori</t>
  </si>
  <si>
    <t>Radetiketter</t>
  </si>
  <si>
    <t>Totalsumma</t>
  </si>
  <si>
    <t>Summa av Intäkt</t>
  </si>
  <si>
    <t>Summa av Kostnad</t>
  </si>
  <si>
    <t xml:space="preserve">c) </t>
  </si>
  <si>
    <t>Formatera värdefälten som tal med tusentalsavgränsare</t>
  </si>
  <si>
    <t>Formatera databasen som en tabell</t>
  </si>
  <si>
    <t xml:space="preserve">I databasen nedan finns Intäkt och Kostnad för tre kategorier - Stor, Mellan och Liten. </t>
  </si>
  <si>
    <r>
      <t xml:space="preserve">Infoga en Pivottabell till höger </t>
    </r>
    <r>
      <rPr>
        <b/>
        <sz val="11"/>
        <color theme="1"/>
        <rFont val="Calibri"/>
        <family val="2"/>
        <scheme val="minor"/>
      </rPr>
      <t>i det här bladet</t>
    </r>
    <r>
      <rPr>
        <sz val="11"/>
        <color theme="1"/>
        <rFont val="Calibri"/>
        <family val="2"/>
        <scheme val="minor"/>
      </rPr>
      <t xml:space="preserve"> som visar Intäkt och Kostnad per Kategori</t>
    </r>
  </si>
  <si>
    <t>Infoga en kolumn mellan databasen och Pivottabellen</t>
  </si>
  <si>
    <t>Lägg in en formel som beräknar Intäkt minus Kostnad per rad i datbasen. Ge den namnet Resultat.</t>
  </si>
  <si>
    <t>Resultat</t>
  </si>
  <si>
    <t>Summa av Resultat</t>
  </si>
  <si>
    <t xml:space="preserve">d) </t>
  </si>
  <si>
    <t>Lägg in ett cirkeldiagram som visar Resultat per Kategori</t>
  </si>
  <si>
    <t>Uppdatera Pivottabellen och lägg in den nya kolumnen, och ta bort Intäkt och Kostnad från Pivottabellen</t>
  </si>
  <si>
    <t>Lägg in en formel som beräknar Intäkt minus Kostnad per rad i datbasen. Ge den nya kolumnen namnet Resultat.</t>
  </si>
  <si>
    <t>Uppdatera Pivottabellen och lägg till Resultat, samtidigt som du tar bort kolumnerna Intäkt och Kostnad från Pivottabellen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</si>
</sst>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2" fillId="0" borderId="0" xfId="0" applyFont="1" applyFill="1" applyBorder="1"/>
    <xf numFmtId="164" fontId="2" fillId="0" borderId="0" xfId="0" applyNumberFormat="1" applyFont="1" applyFill="1" applyBorder="1"/>
  </cellXfs>
  <cellStyles count="1">
    <cellStyle name="Normal" xfId="0" builtinId="0"/>
  </cellStyles>
  <dxfs count="7">
    <dxf>
      <numFmt numFmtId="164" formatCode="_-* #,##0\ [$kr-41D]_-;\-* #,##0\ [$kr-41D]_-;_-* &quot;-&quot;??\ [$kr-41D]_-;_-@_-"/>
    </dxf>
    <dxf>
      <numFmt numFmtId="164" formatCode="_-* #,##0\ [$kr-41D]_-;\-* #,##0\ [$kr-41D]_-;_-* &quot;-&quot;??\ [$kr-41D]_-;_-@_-"/>
    </dxf>
    <dxf>
      <numFmt numFmtId="164" formatCode="_-* #,##0\ [$kr-41D]_-;\-* #,##0\ [$kr-41D]_-;_-* &quot;-&quot;??\ [$kr-41D]_-;_-@_-"/>
    </dxf>
    <dxf>
      <numFmt numFmtId="164" formatCode="_-* #,##0\ [$kr-41D]_-;\-* #,##0\ [$kr-41D]_-;_-* &quot;-&quot;??\ [$kr-41D]_-;_-@_-"/>
    </dxf>
    <dxf>
      <numFmt numFmtId="164" formatCode="_-* #,##0\ [$kr-41D]_-;\-* #,##0\ [$kr-41D]_-;_-* &quot;-&quot;??\ [$kr-41D]_-;_-@_-"/>
    </dxf>
    <dxf>
      <numFmt numFmtId="164" formatCode="_-* #,##0\ [$kr-41D]_-;\-* #,##0\ [$kr-41D]_-;_-* &quot;-&quot;??\ [$kr-41D]_-;_-@_-"/>
    </dxf>
    <dxf>
      <numFmt numFmtId="164" formatCode="_-* #,##0\ [$kr-41D]_-;\-* #,##0\ [$kr-41D]_-;_-* &quot;-&quot;??\ [$kr-41D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[Uppgift 1-2 Pivottabeller.xlsx]Facit 2!Pivottabell6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Resultat per Kategori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</c:pivotFmts>
    <c:plotArea>
      <c:layout/>
      <c:pieChart>
        <c:varyColors val="1"/>
        <c:ser>
          <c:idx val="0"/>
          <c:order val="0"/>
          <c:tx>
            <c:strRef>
              <c:f>'Facit 2'!$I$10</c:f>
              <c:strCache>
                <c:ptCount val="1"/>
                <c:pt idx="0">
                  <c:v>Summa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3F-40A8-9584-DE482706A1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3F-40A8-9584-DE482706A1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3F-40A8-9584-DE482706A11F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'Facit 2'!$H$11:$H$14</c:f>
              <c:strCache>
                <c:ptCount val="3"/>
                <c:pt idx="0">
                  <c:v>Liten</c:v>
                </c:pt>
                <c:pt idx="1">
                  <c:v>Medium</c:v>
                </c:pt>
                <c:pt idx="2">
                  <c:v>Stor</c:v>
                </c:pt>
              </c:strCache>
            </c:strRef>
          </c:cat>
          <c:val>
            <c:numRef>
              <c:f>'Facit 2'!$I$11:$I$14</c:f>
              <c:numCache>
                <c:formatCode>#,##0</c:formatCode>
                <c:ptCount val="3"/>
                <c:pt idx="0">
                  <c:v>286682.33876298415</c:v>
                </c:pt>
                <c:pt idx="1">
                  <c:v>162022.40664117946</c:v>
                </c:pt>
                <c:pt idx="2">
                  <c:v>91717.424939995006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5-46F0-9104-D7342E27274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790575</xdr:colOff>
      <xdr:row>4</xdr:row>
      <xdr:rowOff>53975</xdr:rowOff>
    </xdr:from>
    <xdr:to>
      <xdr:col>16</xdr:col>
      <xdr:colOff>38100</xdr:colOff>
      <xdr:row>19</xdr:row>
      <xdr:rowOff>34924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8AEFD0A-FA3D-4600-8E20-17BA1F99CF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us Andersson" refreshedDate="43103.459064467592" createdVersion="6" refreshedVersion="6" minRefreshableVersion="3" recordCount="99" xr:uid="{A1684E5D-119B-47F4-B13C-E76A2707EA20}">
  <cacheSource type="worksheet">
    <worksheetSource name="Tabell1"/>
  </cacheSource>
  <cacheFields count="3">
    <cacheField name="Kategori" numFmtId="0">
      <sharedItems count="3">
        <s v="Medium"/>
        <s v="Liten"/>
        <s v="Stor"/>
      </sharedItems>
    </cacheField>
    <cacheField name="Intäkt" numFmtId="164">
      <sharedItems containsSemiMixedTypes="0" containsString="0" containsNumber="1" minValue="306.07808341232368" maxValue="10494.443301691008"/>
    </cacheField>
    <cacheField name="Kostnad" numFmtId="164">
      <sharedItems containsSemiMixedTypes="0" containsString="0" containsNumber="1" minValue="48.295935833982497" maxValue="1037.29442483025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us Andersson" refreshedDate="43103.463325115743" createdVersion="6" refreshedVersion="6" minRefreshableVersion="3" recordCount="99" xr:uid="{CD4856A8-9032-4394-BD9A-DFAFB849EF39}">
  <cacheSource type="worksheet">
    <worksheetSource name="Tabell14"/>
  </cacheSource>
  <cacheFields count="4">
    <cacheField name="Kategori" numFmtId="0">
      <sharedItems count="3">
        <s v="Medium"/>
        <s v="Liten"/>
        <s v="Stor"/>
      </sharedItems>
    </cacheField>
    <cacheField name="Intäkt" numFmtId="164">
      <sharedItems containsSemiMixedTypes="0" containsString="0" containsNumber="1" minValue="306.07808341232368" maxValue="10494.443301691008"/>
    </cacheField>
    <cacheField name="Kostnad" numFmtId="164">
      <sharedItems containsSemiMixedTypes="0" containsString="0" containsNumber="1" minValue="48.295935833982497" maxValue="1037.2944248302504"/>
    </cacheField>
    <cacheField name="Resultat" numFmtId="164">
      <sharedItems containsSemiMixedTypes="0" containsString="0" containsNumber="1" minValue="30.771546101605736" maxValue="10090.4486953689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us Andersson" refreshedDate="43103.463591782405" createdVersion="6" refreshedVersion="6" minRefreshableVersion="3" recordCount="99" xr:uid="{C10D1257-D169-4E93-B138-B6561DF00F2D}">
  <cacheSource type="worksheet">
    <worksheetSource name="Tabell145"/>
  </cacheSource>
  <cacheFields count="3">
    <cacheField name="Kategori" numFmtId="0">
      <sharedItems count="3">
        <s v="Medium"/>
        <s v="Liten"/>
        <s v="Stor"/>
      </sharedItems>
    </cacheField>
    <cacheField name="Intäkt" numFmtId="164">
      <sharedItems containsSemiMixedTypes="0" containsString="0" containsNumber="1" minValue="306.07808341232368" maxValue="10494.443301691008"/>
    </cacheField>
    <cacheField name="Kostnad" numFmtId="164">
      <sharedItems containsSemiMixedTypes="0" containsString="0" containsNumber="1" minValue="48.295935833982497" maxValue="1037.29442483025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x v="0"/>
    <n v="8249.327669812732"/>
    <n v="594.8782420079541"/>
  </r>
  <r>
    <x v="0"/>
    <n v="6557.8729832219478"/>
    <n v="83.339385972085097"/>
  </r>
  <r>
    <x v="1"/>
    <n v="6180.0357471981151"/>
    <n v="551.2667803915291"/>
  </r>
  <r>
    <x v="0"/>
    <n v="9915.4543112250485"/>
    <n v="336.85767843720402"/>
  </r>
  <r>
    <x v="1"/>
    <n v="4047.6691780881433"/>
    <n v="481.00830089228009"/>
  </r>
  <r>
    <x v="1"/>
    <n v="4797.0875045760986"/>
    <n v="962.35509434426979"/>
  </r>
  <r>
    <x v="1"/>
    <n v="6537.8001010167409"/>
    <n v="931.96972478373198"/>
  </r>
  <r>
    <x v="0"/>
    <n v="3151.4227753703763"/>
    <n v="848.2135170177911"/>
  </r>
  <r>
    <x v="2"/>
    <n v="9504.7818270497992"/>
    <n v="827.56322444340958"/>
  </r>
  <r>
    <x v="0"/>
    <n v="9378.1404699584928"/>
    <n v="566.79765360330634"/>
  </r>
  <r>
    <x v="2"/>
    <n v="6772.1330424373045"/>
    <n v="436.87998361183077"/>
  </r>
  <r>
    <x v="1"/>
    <n v="1854.6321581898053"/>
    <n v="930.54825060805194"/>
  </r>
  <r>
    <x v="2"/>
    <n v="8303.9426643250299"/>
    <n v="680.75037198642121"/>
  </r>
  <r>
    <x v="1"/>
    <n v="6741.4600639306091"/>
    <n v="418.03173847175805"/>
  </r>
  <r>
    <x v="1"/>
    <n v="4151.439757679469"/>
    <n v="336.40563842105678"/>
  </r>
  <r>
    <x v="1"/>
    <n v="7972.3018907031992"/>
    <n v="917.14060090691464"/>
  </r>
  <r>
    <x v="2"/>
    <n v="10331.578474842798"/>
    <n v="440.47440972644478"/>
  </r>
  <r>
    <x v="1"/>
    <n v="3695.193020761345"/>
    <n v="217.65628645401875"/>
  </r>
  <r>
    <x v="1"/>
    <n v="7904.2936251937244"/>
    <n v="764.58393242117882"/>
  </r>
  <r>
    <x v="0"/>
    <n v="849.25992484386654"/>
    <n v="94.517036643067257"/>
  </r>
  <r>
    <x v="2"/>
    <n v="7157.6275489007958"/>
    <n v="915.92453866148048"/>
  </r>
  <r>
    <x v="0"/>
    <n v="3712.5650123250789"/>
    <n v="432.54858750004723"/>
  </r>
  <r>
    <x v="1"/>
    <n v="7596.4395031012127"/>
    <n v="134.82258799032877"/>
  </r>
  <r>
    <x v="1"/>
    <n v="2198.6577925001716"/>
    <n v="1037.2944248302504"/>
  </r>
  <r>
    <x v="2"/>
    <n v="4723.9958751124723"/>
    <n v="463.28991155825514"/>
  </r>
  <r>
    <x v="0"/>
    <n v="1331.2645180152683"/>
    <n v="959.23073233204514"/>
  </r>
  <r>
    <x v="0"/>
    <n v="2743.8026187562032"/>
    <n v="222.91926187271972"/>
  </r>
  <r>
    <x v="2"/>
    <n v="5038.30681337436"/>
    <n v="306.9576869104551"/>
  </r>
  <r>
    <x v="1"/>
    <n v="10458.266016908119"/>
    <n v="692.76310831422688"/>
  </r>
  <r>
    <x v="1"/>
    <n v="7567.0351493275748"/>
    <n v="720.31906395495128"/>
  </r>
  <r>
    <x v="2"/>
    <n v="7688.4341585784132"/>
    <n v="851.85133745041651"/>
  </r>
  <r>
    <x v="1"/>
    <n v="4023.2273803650451"/>
    <n v="166.49421959634211"/>
  </r>
  <r>
    <x v="0"/>
    <n v="4551.6036698894313"/>
    <n v="701.04565888555442"/>
  </r>
  <r>
    <x v="0"/>
    <n v="2665.1140925000996"/>
    <n v="654.97966582026004"/>
  </r>
  <r>
    <x v="1"/>
    <n v="6589.124662448583"/>
    <n v="278.1883837719671"/>
  </r>
  <r>
    <x v="0"/>
    <n v="5220.4269398046581"/>
    <n v="589.17379594114607"/>
  </r>
  <r>
    <x v="0"/>
    <n v="7282.1887565893921"/>
    <n v="387.54962072226323"/>
  </r>
  <r>
    <x v="1"/>
    <n v="6444.5836306460551"/>
    <n v="258.50268259163744"/>
  </r>
  <r>
    <x v="1"/>
    <n v="10299.029260339175"/>
    <n v="287.80492577866693"/>
  </r>
  <r>
    <x v="1"/>
    <n v="9841.2295754339411"/>
    <n v="824.47567918127606"/>
  </r>
  <r>
    <x v="1"/>
    <n v="8237.8478361810994"/>
    <n v="48.295935833982497"/>
  </r>
  <r>
    <x v="0"/>
    <n v="6221.2486222635498"/>
    <n v="414.88207471162951"/>
  </r>
  <r>
    <x v="0"/>
    <n v="5401.2418187664589"/>
    <n v="877.96790903439273"/>
  </r>
  <r>
    <x v="1"/>
    <n v="10013.811174449889"/>
    <n v="807.85076740109389"/>
  </r>
  <r>
    <x v="2"/>
    <n v="8466.6998122226432"/>
    <n v="450.5696925698154"/>
  </r>
  <r>
    <x v="1"/>
    <n v="8382.2143021091724"/>
    <n v="958.25116840138946"/>
  </r>
  <r>
    <x v="1"/>
    <n v="8105.4172921759964"/>
    <n v="647.6468244176009"/>
  </r>
  <r>
    <x v="1"/>
    <n v="10051.255389800937"/>
    <n v="1003.7298818404427"/>
  </r>
  <r>
    <x v="1"/>
    <n v="3667.2011903397988"/>
    <n v="680.71467791986652"/>
  </r>
  <r>
    <x v="1"/>
    <n v="7822.0618391282369"/>
    <n v="924.35629613804338"/>
  </r>
  <r>
    <x v="1"/>
    <n v="4575.5271715324125"/>
    <n v="657.64932007878463"/>
  </r>
  <r>
    <x v="1"/>
    <n v="3178.1969187317777"/>
    <n v="756.2079622278327"/>
  </r>
  <r>
    <x v="1"/>
    <n v="1734.4124287934283"/>
    <n v="864.14638185640229"/>
  </r>
  <r>
    <x v="0"/>
    <n v="8601.0660961888152"/>
    <n v="666.9245543096406"/>
  </r>
  <r>
    <x v="0"/>
    <n v="8328.4456772696885"/>
    <n v="898.70918783601462"/>
  </r>
  <r>
    <x v="0"/>
    <n v="9715.2700007065469"/>
    <n v="536.26185349382467"/>
  </r>
  <r>
    <x v="0"/>
    <n v="4722.7733516561848"/>
    <n v="837.71333318809695"/>
  </r>
  <r>
    <x v="0"/>
    <n v="3434.6941177052058"/>
    <n v="574.12489941728677"/>
  </r>
  <r>
    <x v="1"/>
    <n v="8696.7559833849282"/>
    <n v="581.44447681776853"/>
  </r>
  <r>
    <x v="0"/>
    <n v="9195.0795951441251"/>
    <n v="1000.6729727958499"/>
  </r>
  <r>
    <x v="2"/>
    <n v="4168.8717148103042"/>
    <n v="650.90374457176995"/>
  </r>
  <r>
    <x v="2"/>
    <n v="885.24324283816077"/>
    <n v="323.976885301972"/>
  </r>
  <r>
    <x v="0"/>
    <n v="3222.2105426214039"/>
    <n v="760.28409125706662"/>
  </r>
  <r>
    <x v="1"/>
    <n v="3185.1817433305173"/>
    <n v="455.46472795886746"/>
  </r>
  <r>
    <x v="1"/>
    <n v="5050.9759276908626"/>
    <n v="618.32601633686181"/>
  </r>
  <r>
    <x v="1"/>
    <n v="306.07808341232368"/>
    <n v="275.30653731071794"/>
  </r>
  <r>
    <x v="1"/>
    <n v="9598.9767485102457"/>
    <n v="613.29115994800804"/>
  </r>
  <r>
    <x v="1"/>
    <n v="10338.800649091172"/>
    <n v="979.85200251533888"/>
  </r>
  <r>
    <x v="0"/>
    <n v="7350.6122898347694"/>
    <n v="271.98794359137952"/>
  </r>
  <r>
    <x v="1"/>
    <n v="7506.4726445372089"/>
    <n v="408.00833258324303"/>
  </r>
  <r>
    <x v="1"/>
    <n v="1939.7810982666861"/>
    <n v="413.94179234244899"/>
  </r>
  <r>
    <x v="2"/>
    <n v="7692.2168494088473"/>
    <n v="1015.8743011635308"/>
  </r>
  <r>
    <x v="2"/>
    <n v="1060.4865464279324"/>
    <n v="607.34367116714134"/>
  </r>
  <r>
    <x v="0"/>
    <n v="738.50815792793753"/>
    <n v="431.47494325501481"/>
  </r>
  <r>
    <x v="1"/>
    <n v="8174.8391784214318"/>
    <n v="206.64530965907625"/>
  </r>
  <r>
    <x v="1"/>
    <n v="4368.8062371313963"/>
    <n v="203.37534465935275"/>
  </r>
  <r>
    <x v="1"/>
    <n v="1292.519502923664"/>
    <n v="123.10562752622414"/>
  </r>
  <r>
    <x v="2"/>
    <n v="2210.7487570108456"/>
    <n v="465.5261878632503"/>
  </r>
  <r>
    <x v="2"/>
    <n v="4240.7446320371364"/>
    <n v="737.06885350145706"/>
  </r>
  <r>
    <x v="1"/>
    <n v="5927.0420304616682"/>
    <n v="501.23884288222814"/>
  </r>
  <r>
    <x v="1"/>
    <n v="2597.3536595969358"/>
    <n v="489.98697768347893"/>
  </r>
  <r>
    <x v="1"/>
    <n v="9549.4868167863915"/>
    <n v="835.02365046958505"/>
  </r>
  <r>
    <x v="1"/>
    <n v="3931.3343697968071"/>
    <n v="191.42132948390361"/>
  </r>
  <r>
    <x v="1"/>
    <n v="8578.8035799992285"/>
    <n v="670.24122856412225"/>
  </r>
  <r>
    <x v="2"/>
    <n v="1946.1366556305982"/>
    <n v="273.51173570509246"/>
  </r>
  <r>
    <x v="0"/>
    <n v="9021.0164310180826"/>
    <n v="402.05872540443846"/>
  </r>
  <r>
    <x v="0"/>
    <n v="5575.6717397642551"/>
    <n v="148.33397406830827"/>
  </r>
  <r>
    <x v="2"/>
    <n v="1193.0661622927053"/>
    <n v="148.13474306752858"/>
  </r>
  <r>
    <x v="1"/>
    <n v="10340.53334627444"/>
    <n v="250.08465090549635"/>
  </r>
  <r>
    <x v="1"/>
    <n v="5512.7676568329189"/>
    <n v="542.61872251933937"/>
  </r>
  <r>
    <x v="0"/>
    <n v="2555.9990671807363"/>
    <n v="824.12949035108954"/>
  </r>
  <r>
    <x v="1"/>
    <n v="10157.813669637655"/>
    <n v="508.16982774684521"/>
  </r>
  <r>
    <x v="0"/>
    <n v="8921.5218567564407"/>
    <n v="259.33185370205149"/>
  </r>
  <r>
    <x v="2"/>
    <n v="10494.443301691008"/>
    <n v="565.43185973588402"/>
  </r>
  <r>
    <x v="0"/>
    <n v="7007.768244715191"/>
    <n v="765.69169878332241"/>
  </r>
  <r>
    <x v="0"/>
    <n v="4811.0377530315063"/>
    <n v="193.1749368479567"/>
  </r>
  <r>
    <x v="1"/>
    <n v="8657.8271850025976"/>
    <n v="171.60241252653552"/>
  </r>
  <r>
    <x v="0"/>
    <n v="8204.3205994818563"/>
    <n v="278.74778436308486"/>
  </r>
  <r>
    <x v="1"/>
    <n v="4246.8831914753619"/>
    <n v="644.516490970785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x v="0"/>
    <n v="8249.327669812732"/>
    <n v="594.8782420079541"/>
    <n v="7654.4494278047778"/>
  </r>
  <r>
    <x v="0"/>
    <n v="6557.8729832219478"/>
    <n v="83.339385972085097"/>
    <n v="6474.5335972498624"/>
  </r>
  <r>
    <x v="1"/>
    <n v="6180.0357471981151"/>
    <n v="551.2667803915291"/>
    <n v="5628.7689668065859"/>
  </r>
  <r>
    <x v="0"/>
    <n v="9915.4543112250485"/>
    <n v="336.85767843720402"/>
    <n v="9578.596632787845"/>
  </r>
  <r>
    <x v="1"/>
    <n v="4047.6691780881433"/>
    <n v="481.00830089228009"/>
    <n v="3566.6608771958631"/>
  </r>
  <r>
    <x v="1"/>
    <n v="4797.0875045760986"/>
    <n v="962.35509434426979"/>
    <n v="3834.7324102318289"/>
  </r>
  <r>
    <x v="1"/>
    <n v="6537.8001010167409"/>
    <n v="931.96972478373198"/>
    <n v="5605.8303762330088"/>
  </r>
  <r>
    <x v="0"/>
    <n v="3151.4227753703763"/>
    <n v="848.2135170177911"/>
    <n v="2303.209258352585"/>
  </r>
  <r>
    <x v="2"/>
    <n v="9504.7818270497992"/>
    <n v="827.56322444340958"/>
    <n v="8677.21860260639"/>
  </r>
  <r>
    <x v="0"/>
    <n v="9378.1404699584928"/>
    <n v="566.79765360330634"/>
    <n v="8811.3428163551871"/>
  </r>
  <r>
    <x v="2"/>
    <n v="6772.1330424373045"/>
    <n v="436.87998361183077"/>
    <n v="6335.253058825474"/>
  </r>
  <r>
    <x v="1"/>
    <n v="1854.6321581898053"/>
    <n v="930.54825060805194"/>
    <n v="924.08390758175335"/>
  </r>
  <r>
    <x v="2"/>
    <n v="8303.9426643250299"/>
    <n v="680.75037198642121"/>
    <n v="7623.1922923386082"/>
  </r>
  <r>
    <x v="1"/>
    <n v="6741.4600639306091"/>
    <n v="418.03173847175805"/>
    <n v="6323.4283254588508"/>
  </r>
  <r>
    <x v="1"/>
    <n v="4151.439757679469"/>
    <n v="336.40563842105678"/>
    <n v="3815.0341192584124"/>
  </r>
  <r>
    <x v="1"/>
    <n v="7972.3018907031992"/>
    <n v="917.14060090691464"/>
    <n v="7055.1612897962841"/>
  </r>
  <r>
    <x v="2"/>
    <n v="10331.578474842798"/>
    <n v="440.47440972644478"/>
    <n v="9891.104065116353"/>
  </r>
  <r>
    <x v="1"/>
    <n v="3695.193020761345"/>
    <n v="217.65628645401875"/>
    <n v="3477.5367343073262"/>
  </r>
  <r>
    <x v="1"/>
    <n v="7904.2936251937244"/>
    <n v="764.58393242117882"/>
    <n v="7139.7096927725452"/>
  </r>
  <r>
    <x v="0"/>
    <n v="849.25992484386654"/>
    <n v="94.517036643067257"/>
    <n v="754.74288820079926"/>
  </r>
  <r>
    <x v="2"/>
    <n v="7157.6275489007958"/>
    <n v="915.92453866148048"/>
    <n v="6241.7030102393155"/>
  </r>
  <r>
    <x v="0"/>
    <n v="3712.5650123250789"/>
    <n v="432.54858750004723"/>
    <n v="3280.0164248250317"/>
  </r>
  <r>
    <x v="1"/>
    <n v="7596.4395031012127"/>
    <n v="134.82258799032877"/>
    <n v="7461.6169151108843"/>
  </r>
  <r>
    <x v="1"/>
    <n v="2198.6577925001716"/>
    <n v="1037.2944248302504"/>
    <n v="1161.3633676699212"/>
  </r>
  <r>
    <x v="2"/>
    <n v="4723.9958751124723"/>
    <n v="463.28991155825514"/>
    <n v="4260.7059635542173"/>
  </r>
  <r>
    <x v="0"/>
    <n v="1331.2645180152683"/>
    <n v="959.23073233204514"/>
    <n v="372.03378568322319"/>
  </r>
  <r>
    <x v="0"/>
    <n v="2743.8026187562032"/>
    <n v="222.91926187271972"/>
    <n v="2520.8833568834834"/>
  </r>
  <r>
    <x v="2"/>
    <n v="5038.30681337436"/>
    <n v="306.9576869104551"/>
    <n v="4731.3491264639051"/>
  </r>
  <r>
    <x v="1"/>
    <n v="10458.266016908119"/>
    <n v="692.76310831422688"/>
    <n v="9765.5029085938913"/>
  </r>
  <r>
    <x v="1"/>
    <n v="7567.0351493275748"/>
    <n v="720.31906395495128"/>
    <n v="6846.7160853726236"/>
  </r>
  <r>
    <x v="2"/>
    <n v="7688.4341585784132"/>
    <n v="851.85133745041651"/>
    <n v="6836.5828211279968"/>
  </r>
  <r>
    <x v="1"/>
    <n v="4023.2273803650451"/>
    <n v="166.49421959634211"/>
    <n v="3856.7331607687029"/>
  </r>
  <r>
    <x v="0"/>
    <n v="4551.6036698894313"/>
    <n v="701.04565888555442"/>
    <n v="3850.5580110038768"/>
  </r>
  <r>
    <x v="0"/>
    <n v="2665.1140925000996"/>
    <n v="654.97966582026004"/>
    <n v="2010.1344266798396"/>
  </r>
  <r>
    <x v="1"/>
    <n v="6589.124662448583"/>
    <n v="278.1883837719671"/>
    <n v="6310.936278676616"/>
  </r>
  <r>
    <x v="0"/>
    <n v="5220.4269398046581"/>
    <n v="589.17379594114607"/>
    <n v="4631.2531438635124"/>
  </r>
  <r>
    <x v="0"/>
    <n v="7282.1887565893921"/>
    <n v="387.54962072226323"/>
    <n v="6894.639135867129"/>
  </r>
  <r>
    <x v="1"/>
    <n v="6444.5836306460551"/>
    <n v="258.50268259163744"/>
    <n v="6186.0809480544176"/>
  </r>
  <r>
    <x v="1"/>
    <n v="10299.029260339175"/>
    <n v="287.80492577866693"/>
    <n v="10011.224334560509"/>
  </r>
  <r>
    <x v="1"/>
    <n v="9841.2295754339411"/>
    <n v="824.47567918127606"/>
    <n v="9016.7538962526651"/>
  </r>
  <r>
    <x v="1"/>
    <n v="8237.8478361810994"/>
    <n v="48.295935833982497"/>
    <n v="8189.5519003471172"/>
  </r>
  <r>
    <x v="0"/>
    <n v="6221.2486222635498"/>
    <n v="414.88207471162951"/>
    <n v="5806.3665475519201"/>
  </r>
  <r>
    <x v="0"/>
    <n v="5401.2418187664589"/>
    <n v="877.96790903439273"/>
    <n v="4523.2739097320664"/>
  </r>
  <r>
    <x v="1"/>
    <n v="10013.811174449889"/>
    <n v="807.85076740109389"/>
    <n v="9205.9604070487949"/>
  </r>
  <r>
    <x v="2"/>
    <n v="8466.6998122226432"/>
    <n v="450.5696925698154"/>
    <n v="8016.1301196528275"/>
  </r>
  <r>
    <x v="1"/>
    <n v="8382.2143021091724"/>
    <n v="958.25116840138946"/>
    <n v="7423.9631337077826"/>
  </r>
  <r>
    <x v="1"/>
    <n v="8105.4172921759964"/>
    <n v="647.6468244176009"/>
    <n v="7457.7704677583952"/>
  </r>
  <r>
    <x v="1"/>
    <n v="10051.255389800937"/>
    <n v="1003.7298818404427"/>
    <n v="9047.525507960494"/>
  </r>
  <r>
    <x v="1"/>
    <n v="3667.2011903397988"/>
    <n v="680.71467791986652"/>
    <n v="2986.4865124199323"/>
  </r>
  <r>
    <x v="1"/>
    <n v="7822.0618391282369"/>
    <n v="924.35629613804338"/>
    <n v="6897.7055429901939"/>
  </r>
  <r>
    <x v="1"/>
    <n v="4575.5271715324125"/>
    <n v="657.64932007878463"/>
    <n v="3917.877851453628"/>
  </r>
  <r>
    <x v="1"/>
    <n v="3178.1969187317777"/>
    <n v="756.2079622278327"/>
    <n v="2421.9889565039448"/>
  </r>
  <r>
    <x v="1"/>
    <n v="1734.4124287934283"/>
    <n v="864.14638185640229"/>
    <n v="870.26604693702598"/>
  </r>
  <r>
    <x v="0"/>
    <n v="8601.0660961888152"/>
    <n v="666.9245543096406"/>
    <n v="7934.1415418791748"/>
  </r>
  <r>
    <x v="0"/>
    <n v="8328.4456772696885"/>
    <n v="898.70918783601462"/>
    <n v="7429.7364894336743"/>
  </r>
  <r>
    <x v="0"/>
    <n v="9715.2700007065469"/>
    <n v="536.26185349382467"/>
    <n v="9179.0081472127222"/>
  </r>
  <r>
    <x v="0"/>
    <n v="4722.7733516561848"/>
    <n v="837.71333318809695"/>
    <n v="3885.0600184680879"/>
  </r>
  <r>
    <x v="0"/>
    <n v="3434.6941177052058"/>
    <n v="574.12489941728677"/>
    <n v="2860.5692182879193"/>
  </r>
  <r>
    <x v="1"/>
    <n v="8696.7559833849282"/>
    <n v="581.44447681776853"/>
    <n v="8115.31150656716"/>
  </r>
  <r>
    <x v="0"/>
    <n v="9195.0795951441251"/>
    <n v="1000.6729727958499"/>
    <n v="8194.4066223482751"/>
  </r>
  <r>
    <x v="2"/>
    <n v="4168.8717148103042"/>
    <n v="650.90374457176995"/>
    <n v="3517.9679702385342"/>
  </r>
  <r>
    <x v="2"/>
    <n v="885.24324283816077"/>
    <n v="323.976885301972"/>
    <n v="561.26635753618871"/>
  </r>
  <r>
    <x v="0"/>
    <n v="3222.2105426214039"/>
    <n v="760.28409125706662"/>
    <n v="2461.9264513643375"/>
  </r>
  <r>
    <x v="1"/>
    <n v="3185.1817433305173"/>
    <n v="455.46472795886746"/>
    <n v="2729.7170153716497"/>
  </r>
  <r>
    <x v="1"/>
    <n v="5050.9759276908626"/>
    <n v="618.32601633686181"/>
    <n v="4432.6499113540012"/>
  </r>
  <r>
    <x v="1"/>
    <n v="306.07808341232368"/>
    <n v="275.30653731071794"/>
    <n v="30.771546101605736"/>
  </r>
  <r>
    <x v="1"/>
    <n v="9598.9767485102457"/>
    <n v="613.29115994800804"/>
    <n v="8985.6855885622372"/>
  </r>
  <r>
    <x v="1"/>
    <n v="10338.800649091172"/>
    <n v="979.85200251533888"/>
    <n v="9358.9486465758328"/>
  </r>
  <r>
    <x v="0"/>
    <n v="7350.6122898347694"/>
    <n v="271.98794359137952"/>
    <n v="7078.6243462433895"/>
  </r>
  <r>
    <x v="1"/>
    <n v="7506.4726445372089"/>
    <n v="408.00833258324303"/>
    <n v="7098.464311953966"/>
  </r>
  <r>
    <x v="1"/>
    <n v="1939.7810982666861"/>
    <n v="413.94179234244899"/>
    <n v="1525.8393059242371"/>
  </r>
  <r>
    <x v="2"/>
    <n v="7692.2168494088473"/>
    <n v="1015.8743011635308"/>
    <n v="6676.3425482453167"/>
  </r>
  <r>
    <x v="2"/>
    <n v="1060.4865464279324"/>
    <n v="607.34367116714134"/>
    <n v="453.14287526079102"/>
  </r>
  <r>
    <x v="0"/>
    <n v="738.50815792793753"/>
    <n v="431.47494325501481"/>
    <n v="307.03321467292272"/>
  </r>
  <r>
    <x v="1"/>
    <n v="8174.8391784214318"/>
    <n v="206.64530965907625"/>
    <n v="7968.1938687623551"/>
  </r>
  <r>
    <x v="1"/>
    <n v="4368.8062371313963"/>
    <n v="203.37534465935275"/>
    <n v="4165.4308924720435"/>
  </r>
  <r>
    <x v="1"/>
    <n v="1292.519502923664"/>
    <n v="123.10562752622414"/>
    <n v="1169.4138753974398"/>
  </r>
  <r>
    <x v="2"/>
    <n v="2210.7487570108456"/>
    <n v="465.5261878632503"/>
    <n v="1745.2225691475953"/>
  </r>
  <r>
    <x v="2"/>
    <n v="4240.7446320371364"/>
    <n v="737.06885350145706"/>
    <n v="3503.6757785356795"/>
  </r>
  <r>
    <x v="1"/>
    <n v="5927.0420304616682"/>
    <n v="501.23884288222814"/>
    <n v="5425.8031875794404"/>
  </r>
  <r>
    <x v="1"/>
    <n v="2597.3536595969358"/>
    <n v="489.98697768347893"/>
    <n v="2107.3666819134569"/>
  </r>
  <r>
    <x v="1"/>
    <n v="9549.4868167863915"/>
    <n v="835.02365046958505"/>
    <n v="8714.4631663168057"/>
  </r>
  <r>
    <x v="1"/>
    <n v="3931.3343697968071"/>
    <n v="191.42132948390361"/>
    <n v="3739.9130403129034"/>
  </r>
  <r>
    <x v="1"/>
    <n v="8578.8035799992285"/>
    <n v="670.24122856412225"/>
    <n v="7908.5623514351064"/>
  </r>
  <r>
    <x v="2"/>
    <n v="1946.1366556305982"/>
    <n v="273.51173570509246"/>
    <n v="1672.6249199255058"/>
  </r>
  <r>
    <x v="0"/>
    <n v="9021.0164310180826"/>
    <n v="402.05872540443846"/>
    <n v="8618.9577056136441"/>
  </r>
  <r>
    <x v="0"/>
    <n v="5575.6717397642551"/>
    <n v="148.33397406830827"/>
    <n v="5427.3377656959465"/>
  </r>
  <r>
    <x v="2"/>
    <n v="1193.0661622927053"/>
    <n v="148.13474306752858"/>
    <n v="1044.9314192251768"/>
  </r>
  <r>
    <x v="1"/>
    <n v="10340.53334627444"/>
    <n v="250.08465090549635"/>
    <n v="10090.448695368945"/>
  </r>
  <r>
    <x v="1"/>
    <n v="5512.7676568329189"/>
    <n v="542.61872251933937"/>
    <n v="4970.14893431358"/>
  </r>
  <r>
    <x v="0"/>
    <n v="2555.9990671807363"/>
    <n v="824.12949035108954"/>
    <n v="1731.8695768296468"/>
  </r>
  <r>
    <x v="1"/>
    <n v="10157.813669637655"/>
    <n v="508.16982774684521"/>
    <n v="9649.6438418908092"/>
  </r>
  <r>
    <x v="0"/>
    <n v="8921.5218567564407"/>
    <n v="259.33185370205149"/>
    <n v="8662.1900030543893"/>
  </r>
  <r>
    <x v="2"/>
    <n v="10494.443301691008"/>
    <n v="565.43185973588402"/>
    <n v="9929.0114419551246"/>
  </r>
  <r>
    <x v="0"/>
    <n v="7007.768244715191"/>
    <n v="765.69169878332241"/>
    <n v="6242.0765459318682"/>
  </r>
  <r>
    <x v="0"/>
    <n v="4811.0377530315063"/>
    <n v="193.1749368479567"/>
    <n v="4617.8628161835495"/>
  </r>
  <r>
    <x v="1"/>
    <n v="8657.8271850025976"/>
    <n v="171.60241252653552"/>
    <n v="8486.2247724760618"/>
  </r>
  <r>
    <x v="0"/>
    <n v="8204.3205994818563"/>
    <n v="278.74778436308486"/>
    <n v="7925.5728151187714"/>
  </r>
  <r>
    <x v="1"/>
    <n v="4246.8831914753619"/>
    <n v="644.5164909707853"/>
    <n v="3602.366700504576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x v="0"/>
    <n v="8249.327669812732"/>
    <n v="594.8782420079541"/>
  </r>
  <r>
    <x v="0"/>
    <n v="6557.8729832219478"/>
    <n v="83.339385972085097"/>
  </r>
  <r>
    <x v="1"/>
    <n v="6180.0357471981151"/>
    <n v="551.2667803915291"/>
  </r>
  <r>
    <x v="0"/>
    <n v="9915.4543112250485"/>
    <n v="336.85767843720402"/>
  </r>
  <r>
    <x v="1"/>
    <n v="4047.6691780881433"/>
    <n v="481.00830089228009"/>
  </r>
  <r>
    <x v="1"/>
    <n v="4797.0875045760986"/>
    <n v="962.35509434426979"/>
  </r>
  <r>
    <x v="1"/>
    <n v="6537.8001010167409"/>
    <n v="931.96972478373198"/>
  </r>
  <r>
    <x v="0"/>
    <n v="3151.4227753703763"/>
    <n v="848.2135170177911"/>
  </r>
  <r>
    <x v="2"/>
    <n v="9504.7818270497992"/>
    <n v="827.56322444340958"/>
  </r>
  <r>
    <x v="0"/>
    <n v="9378.1404699584928"/>
    <n v="566.79765360330634"/>
  </r>
  <r>
    <x v="2"/>
    <n v="6772.1330424373045"/>
    <n v="436.87998361183077"/>
  </r>
  <r>
    <x v="1"/>
    <n v="1854.6321581898053"/>
    <n v="930.54825060805194"/>
  </r>
  <r>
    <x v="2"/>
    <n v="8303.9426643250299"/>
    <n v="680.75037198642121"/>
  </r>
  <r>
    <x v="1"/>
    <n v="6741.4600639306091"/>
    <n v="418.03173847175805"/>
  </r>
  <r>
    <x v="1"/>
    <n v="4151.439757679469"/>
    <n v="336.40563842105678"/>
  </r>
  <r>
    <x v="1"/>
    <n v="7972.3018907031992"/>
    <n v="917.14060090691464"/>
  </r>
  <r>
    <x v="2"/>
    <n v="10331.578474842798"/>
    <n v="440.47440972644478"/>
  </r>
  <r>
    <x v="1"/>
    <n v="3695.193020761345"/>
    <n v="217.65628645401875"/>
  </r>
  <r>
    <x v="1"/>
    <n v="7904.2936251937244"/>
    <n v="764.58393242117882"/>
  </r>
  <r>
    <x v="0"/>
    <n v="849.25992484386654"/>
    <n v="94.517036643067257"/>
  </r>
  <r>
    <x v="2"/>
    <n v="7157.6275489007958"/>
    <n v="915.92453866148048"/>
  </r>
  <r>
    <x v="0"/>
    <n v="3712.5650123250789"/>
    <n v="432.54858750004723"/>
  </r>
  <r>
    <x v="1"/>
    <n v="7596.4395031012127"/>
    <n v="134.82258799032877"/>
  </r>
  <r>
    <x v="1"/>
    <n v="2198.6577925001716"/>
    <n v="1037.2944248302504"/>
  </r>
  <r>
    <x v="2"/>
    <n v="4723.9958751124723"/>
    <n v="463.28991155825514"/>
  </r>
  <r>
    <x v="0"/>
    <n v="1331.2645180152683"/>
    <n v="959.23073233204514"/>
  </r>
  <r>
    <x v="0"/>
    <n v="2743.8026187562032"/>
    <n v="222.91926187271972"/>
  </r>
  <r>
    <x v="2"/>
    <n v="5038.30681337436"/>
    <n v="306.9576869104551"/>
  </r>
  <r>
    <x v="1"/>
    <n v="10458.266016908119"/>
    <n v="692.76310831422688"/>
  </r>
  <r>
    <x v="1"/>
    <n v="7567.0351493275748"/>
    <n v="720.31906395495128"/>
  </r>
  <r>
    <x v="2"/>
    <n v="7688.4341585784132"/>
    <n v="851.85133745041651"/>
  </r>
  <r>
    <x v="1"/>
    <n v="4023.2273803650451"/>
    <n v="166.49421959634211"/>
  </r>
  <r>
    <x v="0"/>
    <n v="4551.6036698894313"/>
    <n v="701.04565888555442"/>
  </r>
  <r>
    <x v="0"/>
    <n v="2665.1140925000996"/>
    <n v="654.97966582026004"/>
  </r>
  <r>
    <x v="1"/>
    <n v="6589.124662448583"/>
    <n v="278.1883837719671"/>
  </r>
  <r>
    <x v="0"/>
    <n v="5220.4269398046581"/>
    <n v="589.17379594114607"/>
  </r>
  <r>
    <x v="0"/>
    <n v="7282.1887565893921"/>
    <n v="387.54962072226323"/>
  </r>
  <r>
    <x v="1"/>
    <n v="6444.5836306460551"/>
    <n v="258.50268259163744"/>
  </r>
  <r>
    <x v="1"/>
    <n v="10299.029260339175"/>
    <n v="287.80492577866693"/>
  </r>
  <r>
    <x v="1"/>
    <n v="9841.2295754339411"/>
    <n v="824.47567918127606"/>
  </r>
  <r>
    <x v="1"/>
    <n v="8237.8478361810994"/>
    <n v="48.295935833982497"/>
  </r>
  <r>
    <x v="0"/>
    <n v="6221.2486222635498"/>
    <n v="414.88207471162951"/>
  </r>
  <r>
    <x v="0"/>
    <n v="5401.2418187664589"/>
    <n v="877.96790903439273"/>
  </r>
  <r>
    <x v="1"/>
    <n v="10013.811174449889"/>
    <n v="807.85076740109389"/>
  </r>
  <r>
    <x v="2"/>
    <n v="8466.6998122226432"/>
    <n v="450.5696925698154"/>
  </r>
  <r>
    <x v="1"/>
    <n v="8382.2143021091724"/>
    <n v="958.25116840138946"/>
  </r>
  <r>
    <x v="1"/>
    <n v="8105.4172921759964"/>
    <n v="647.6468244176009"/>
  </r>
  <r>
    <x v="1"/>
    <n v="10051.255389800937"/>
    <n v="1003.7298818404427"/>
  </r>
  <r>
    <x v="1"/>
    <n v="3667.2011903397988"/>
    <n v="680.71467791986652"/>
  </r>
  <r>
    <x v="1"/>
    <n v="7822.0618391282369"/>
    <n v="924.35629613804338"/>
  </r>
  <r>
    <x v="1"/>
    <n v="4575.5271715324125"/>
    <n v="657.64932007878463"/>
  </r>
  <r>
    <x v="1"/>
    <n v="3178.1969187317777"/>
    <n v="756.2079622278327"/>
  </r>
  <r>
    <x v="1"/>
    <n v="1734.4124287934283"/>
    <n v="864.14638185640229"/>
  </r>
  <r>
    <x v="0"/>
    <n v="8601.0660961888152"/>
    <n v="666.9245543096406"/>
  </r>
  <r>
    <x v="0"/>
    <n v="8328.4456772696885"/>
    <n v="898.70918783601462"/>
  </r>
  <r>
    <x v="0"/>
    <n v="9715.2700007065469"/>
    <n v="536.26185349382467"/>
  </r>
  <r>
    <x v="0"/>
    <n v="4722.7733516561848"/>
    <n v="837.71333318809695"/>
  </r>
  <r>
    <x v="0"/>
    <n v="3434.6941177052058"/>
    <n v="574.12489941728677"/>
  </r>
  <r>
    <x v="1"/>
    <n v="8696.7559833849282"/>
    <n v="581.44447681776853"/>
  </r>
  <r>
    <x v="0"/>
    <n v="9195.0795951441251"/>
    <n v="1000.6729727958499"/>
  </r>
  <r>
    <x v="2"/>
    <n v="4168.8717148103042"/>
    <n v="650.90374457176995"/>
  </r>
  <r>
    <x v="2"/>
    <n v="885.24324283816077"/>
    <n v="323.976885301972"/>
  </r>
  <r>
    <x v="0"/>
    <n v="3222.2105426214039"/>
    <n v="760.28409125706662"/>
  </r>
  <r>
    <x v="1"/>
    <n v="3185.1817433305173"/>
    <n v="455.46472795886746"/>
  </r>
  <r>
    <x v="1"/>
    <n v="5050.9759276908626"/>
    <n v="618.32601633686181"/>
  </r>
  <r>
    <x v="1"/>
    <n v="306.07808341232368"/>
    <n v="275.30653731071794"/>
  </r>
  <r>
    <x v="1"/>
    <n v="9598.9767485102457"/>
    <n v="613.29115994800804"/>
  </r>
  <r>
    <x v="1"/>
    <n v="10338.800649091172"/>
    <n v="979.85200251533888"/>
  </r>
  <r>
    <x v="0"/>
    <n v="7350.6122898347694"/>
    <n v="271.98794359137952"/>
  </r>
  <r>
    <x v="1"/>
    <n v="7506.4726445372089"/>
    <n v="408.00833258324303"/>
  </r>
  <r>
    <x v="1"/>
    <n v="1939.7810982666861"/>
    <n v="413.94179234244899"/>
  </r>
  <r>
    <x v="2"/>
    <n v="7692.2168494088473"/>
    <n v="1015.8743011635308"/>
  </r>
  <r>
    <x v="2"/>
    <n v="1060.4865464279324"/>
    <n v="607.34367116714134"/>
  </r>
  <r>
    <x v="0"/>
    <n v="738.50815792793753"/>
    <n v="431.47494325501481"/>
  </r>
  <r>
    <x v="1"/>
    <n v="8174.8391784214318"/>
    <n v="206.64530965907625"/>
  </r>
  <r>
    <x v="1"/>
    <n v="4368.8062371313963"/>
    <n v="203.37534465935275"/>
  </r>
  <r>
    <x v="1"/>
    <n v="1292.519502923664"/>
    <n v="123.10562752622414"/>
  </r>
  <r>
    <x v="2"/>
    <n v="2210.7487570108456"/>
    <n v="465.5261878632503"/>
  </r>
  <r>
    <x v="2"/>
    <n v="4240.7446320371364"/>
    <n v="737.06885350145706"/>
  </r>
  <r>
    <x v="1"/>
    <n v="5927.0420304616682"/>
    <n v="501.23884288222814"/>
  </r>
  <r>
    <x v="1"/>
    <n v="2597.3536595969358"/>
    <n v="489.98697768347893"/>
  </r>
  <r>
    <x v="1"/>
    <n v="9549.4868167863915"/>
    <n v="835.02365046958505"/>
  </r>
  <r>
    <x v="1"/>
    <n v="3931.3343697968071"/>
    <n v="191.42132948390361"/>
  </r>
  <r>
    <x v="1"/>
    <n v="8578.8035799992285"/>
    <n v="670.24122856412225"/>
  </r>
  <r>
    <x v="2"/>
    <n v="1946.1366556305982"/>
    <n v="273.51173570509246"/>
  </r>
  <r>
    <x v="0"/>
    <n v="9021.0164310180826"/>
    <n v="402.05872540443846"/>
  </r>
  <r>
    <x v="0"/>
    <n v="5575.6717397642551"/>
    <n v="148.33397406830827"/>
  </r>
  <r>
    <x v="2"/>
    <n v="1193.0661622927053"/>
    <n v="148.13474306752858"/>
  </r>
  <r>
    <x v="1"/>
    <n v="10340.53334627444"/>
    <n v="250.08465090549635"/>
  </r>
  <r>
    <x v="1"/>
    <n v="5512.7676568329189"/>
    <n v="542.61872251933937"/>
  </r>
  <r>
    <x v="0"/>
    <n v="2555.9990671807363"/>
    <n v="824.12949035108954"/>
  </r>
  <r>
    <x v="1"/>
    <n v="10157.813669637655"/>
    <n v="508.16982774684521"/>
  </r>
  <r>
    <x v="0"/>
    <n v="8921.5218567564407"/>
    <n v="259.33185370205149"/>
  </r>
  <r>
    <x v="2"/>
    <n v="10494.443301691008"/>
    <n v="565.43185973588402"/>
  </r>
  <r>
    <x v="0"/>
    <n v="7007.768244715191"/>
    <n v="765.69169878332241"/>
  </r>
  <r>
    <x v="0"/>
    <n v="4811.0377530315063"/>
    <n v="193.1749368479567"/>
  </r>
  <r>
    <x v="1"/>
    <n v="8657.8271850025976"/>
    <n v="171.60241252653552"/>
  </r>
  <r>
    <x v="0"/>
    <n v="8204.3205994818563"/>
    <n v="278.74778436308486"/>
  </r>
  <r>
    <x v="1"/>
    <n v="4246.8831914753619"/>
    <n v="644.51649097078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F51D68-9983-4B89-93E7-64BB94A67B96}" name="Pivottabell6" cacheId="0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G10:I14" firstHeaderRow="0" firstDataRow="1" firstDataCol="1"/>
  <pivotFields count="3">
    <pivotField axis="axisRow" showAll="0">
      <items count="4">
        <item x="1"/>
        <item x="0"/>
        <item x="2"/>
        <item t="default"/>
      </items>
    </pivotField>
    <pivotField dataField="1" numFmtId="164" showAll="0"/>
    <pivotField dataField="1" numFmtId="164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Intäkt" fld="1" baseField="0" baseItem="0" numFmtId="3"/>
    <dataField name="Summa av Kostnad" fld="2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DB1216-3A97-4DBD-A065-C38A96F6B116}" name="Pivottabell6" cacheId="2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8">
  <location ref="G10:I14" firstHeaderRow="0" firstDataRow="1" firstDataCol="1"/>
  <pivotFields count="3">
    <pivotField axis="axisRow" showAll="0">
      <items count="4">
        <item x="1"/>
        <item x="0"/>
        <item x="2"/>
        <item t="default"/>
      </items>
    </pivotField>
    <pivotField dataField="1" numFmtId="164" showAll="0"/>
    <pivotField dataField="1" numFmtId="164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Kostnad" fld="2" baseField="0" baseItem="0" numFmtId="3"/>
    <dataField name="Summa av Intäkt" fld="1" baseField="0" baseItem="0" numFmtId="3"/>
  </dataFields>
  <chartFormats count="2">
    <chartFormat chart="7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E7FA02-8902-48AE-8230-34696183648B}" name="Pivottabell6" cacheId="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7">
  <location ref="H10:I14" firstHeaderRow="1" firstDataRow="1" firstDataCol="1"/>
  <pivotFields count="4">
    <pivotField axis="axisRow" showAll="0">
      <items count="4">
        <item x="1"/>
        <item x="0"/>
        <item x="2"/>
        <item t="default"/>
      </items>
    </pivotField>
    <pivotField numFmtId="164" showAll="0"/>
    <pivotField numFmtId="164" showAll="0"/>
    <pivotField dataField="1" numFmtId="164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ma av Resultat" fld="3" baseField="0" baseItem="1" numFmtId="3"/>
  </dataFields>
  <chartFormats count="5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6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6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FA73B0-562B-4898-8457-6C0439F658C2}" name="Tabell1" displayName="Tabell1" ref="C10:E109" totalsRowShown="0">
  <autoFilter ref="C10:E109" xr:uid="{F9F0CF20-3292-4993-9088-70016A4A5346}"/>
  <tableColumns count="3">
    <tableColumn id="1" xr3:uid="{A6E01A66-1FBC-43D2-9DBA-3D96CA4E61E0}" name="Kategori"/>
    <tableColumn id="2" xr3:uid="{0BB16071-CC02-4005-9252-7C8A8F63A70C}" name="Intäkt" dataDxfId="6"/>
    <tableColumn id="3" xr3:uid="{C3B5868B-BF11-4FB2-86C9-947DB22B61D8}" name="Kostnad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6F4FCE-B299-4DEA-A5E8-0BE825BD27C9}" name="Tabell145" displayName="Tabell145" ref="C10:E109" totalsRowShown="0">
  <autoFilter ref="C10:E109" xr:uid="{F9F0CF20-3292-4993-9088-70016A4A5346}"/>
  <tableColumns count="3">
    <tableColumn id="1" xr3:uid="{B1F68B0B-7213-4E75-9F20-D8244C152090}" name="Kategori"/>
    <tableColumn id="2" xr3:uid="{4CC8F27D-EB91-4EAA-99BC-7EFDC0B79A56}" name="Intäkt" dataDxfId="4"/>
    <tableColumn id="3" xr3:uid="{E54038D0-59D5-46DB-8584-6136809BABDF}" name="Kostnad" dataDxfId="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E0488E-E9E1-47FE-A0FA-509B70630429}" name="Tabell14" displayName="Tabell14" ref="C10:F109" totalsRowShown="0">
  <autoFilter ref="C10:F109" xr:uid="{F9F0CF20-3292-4993-9088-70016A4A5346}"/>
  <tableColumns count="4">
    <tableColumn id="1" xr3:uid="{9267D6E0-9760-4D76-B667-9585276E004B}" name="Kategori"/>
    <tableColumn id="2" xr3:uid="{0C561C6B-EF7B-4E6B-877E-D5095B7DA914}" name="Intäkt" dataDxfId="2"/>
    <tableColumn id="3" xr3:uid="{5CC2F3A0-CD3B-4DD6-BE30-A32A228004AF}" name="Kostnad" dataDxfId="1"/>
    <tableColumn id="4" xr3:uid="{DBF17B27-B4D3-4435-AAD8-9244009249CF}" name="Resultat" dataDxfId="0">
      <calculatedColumnFormula>Tabell14[[#This Row],[Intäkt]]-Tabell14[[#This Row],[Kostnad]]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3027-C239-459E-9FA8-8CCB9D0C4A9E}">
  <dimension ref="B2:F109"/>
  <sheetViews>
    <sheetView tabSelected="1" zoomScale="80" zoomScaleNormal="80" workbookViewId="0"/>
  </sheetViews>
  <sheetFormatPr defaultRowHeight="14.5" x14ac:dyDescent="0.35"/>
  <cols>
    <col min="2" max="2" width="2.453125" bestFit="1" customWidth="1"/>
    <col min="3" max="5" width="15.1796875" customWidth="1"/>
    <col min="6" max="6" width="12.08984375" style="1" bestFit="1" customWidth="1"/>
    <col min="7" max="8" width="7.26953125" bestFit="1" customWidth="1"/>
    <col min="95" max="103" width="9.7265625" bestFit="1" customWidth="1"/>
    <col min="104" max="104" width="12.54296875" bestFit="1" customWidth="1"/>
  </cols>
  <sheetData>
    <row r="2" spans="2:5" x14ac:dyDescent="0.35">
      <c r="C2" t="s">
        <v>18</v>
      </c>
    </row>
    <row r="4" spans="2:5" x14ac:dyDescent="0.35">
      <c r="C4" s="2" t="s">
        <v>6</v>
      </c>
    </row>
    <row r="5" spans="2:5" x14ac:dyDescent="0.35">
      <c r="B5" t="s">
        <v>7</v>
      </c>
      <c r="C5" t="s">
        <v>17</v>
      </c>
    </row>
    <row r="6" spans="2:5" x14ac:dyDescent="0.35">
      <c r="B6" t="s">
        <v>8</v>
      </c>
      <c r="C6" t="s">
        <v>19</v>
      </c>
    </row>
    <row r="7" spans="2:5" x14ac:dyDescent="0.35">
      <c r="B7" t="s">
        <v>15</v>
      </c>
      <c r="C7" t="s">
        <v>16</v>
      </c>
    </row>
    <row r="10" spans="2:5" x14ac:dyDescent="0.35">
      <c r="C10" s="6" t="s">
        <v>3</v>
      </c>
      <c r="D10" s="7" t="s">
        <v>4</v>
      </c>
      <c r="E10" s="7" t="s">
        <v>5</v>
      </c>
    </row>
    <row r="11" spans="2:5" x14ac:dyDescent="0.35">
      <c r="C11" s="6" t="s">
        <v>0</v>
      </c>
      <c r="D11" s="7">
        <v>8249.327669812732</v>
      </c>
      <c r="E11" s="7">
        <v>594.8782420079541</v>
      </c>
    </row>
    <row r="12" spans="2:5" x14ac:dyDescent="0.35">
      <c r="C12" s="6" t="s">
        <v>0</v>
      </c>
      <c r="D12" s="7">
        <v>6557.8729832219478</v>
      </c>
      <c r="E12" s="7">
        <v>83.339385972085097</v>
      </c>
    </row>
    <row r="13" spans="2:5" x14ac:dyDescent="0.35">
      <c r="C13" s="6" t="s">
        <v>1</v>
      </c>
      <c r="D13" s="7">
        <v>6180.0357471981151</v>
      </c>
      <c r="E13" s="7">
        <v>551.2667803915291</v>
      </c>
    </row>
    <row r="14" spans="2:5" x14ac:dyDescent="0.35">
      <c r="C14" s="6" t="s">
        <v>0</v>
      </c>
      <c r="D14" s="7">
        <v>9915.4543112250485</v>
      </c>
      <c r="E14" s="7">
        <v>336.85767843720402</v>
      </c>
    </row>
    <row r="15" spans="2:5" x14ac:dyDescent="0.35">
      <c r="C15" s="6" t="s">
        <v>1</v>
      </c>
      <c r="D15" s="7">
        <v>4047.6691780881433</v>
      </c>
      <c r="E15" s="7">
        <v>481.00830089228009</v>
      </c>
    </row>
    <row r="16" spans="2:5" x14ac:dyDescent="0.35">
      <c r="C16" s="6" t="s">
        <v>1</v>
      </c>
      <c r="D16" s="7">
        <v>4797.0875045760986</v>
      </c>
      <c r="E16" s="7">
        <v>962.35509434426979</v>
      </c>
    </row>
    <row r="17" spans="3:5" x14ac:dyDescent="0.35">
      <c r="C17" s="6" t="s">
        <v>1</v>
      </c>
      <c r="D17" s="7">
        <v>6537.8001010167409</v>
      </c>
      <c r="E17" s="7">
        <v>931.96972478373198</v>
      </c>
    </row>
    <row r="18" spans="3:5" x14ac:dyDescent="0.35">
      <c r="C18" s="6" t="s">
        <v>0</v>
      </c>
      <c r="D18" s="7">
        <v>3151.4227753703763</v>
      </c>
      <c r="E18" s="7">
        <v>848.2135170177911</v>
      </c>
    </row>
    <row r="19" spans="3:5" x14ac:dyDescent="0.35">
      <c r="C19" s="6" t="s">
        <v>2</v>
      </c>
      <c r="D19" s="7">
        <v>9504.7818270497992</v>
      </c>
      <c r="E19" s="7">
        <v>827.56322444340958</v>
      </c>
    </row>
    <row r="20" spans="3:5" x14ac:dyDescent="0.35">
      <c r="C20" s="6" t="s">
        <v>0</v>
      </c>
      <c r="D20" s="7">
        <v>9378.1404699584928</v>
      </c>
      <c r="E20" s="7">
        <v>566.79765360330634</v>
      </c>
    </row>
    <row r="21" spans="3:5" x14ac:dyDescent="0.35">
      <c r="C21" s="6" t="s">
        <v>2</v>
      </c>
      <c r="D21" s="7">
        <v>6772.1330424373045</v>
      </c>
      <c r="E21" s="7">
        <v>436.87998361183077</v>
      </c>
    </row>
    <row r="22" spans="3:5" x14ac:dyDescent="0.35">
      <c r="C22" s="6" t="s">
        <v>1</v>
      </c>
      <c r="D22" s="7">
        <v>1854.6321581898053</v>
      </c>
      <c r="E22" s="7">
        <v>930.54825060805194</v>
      </c>
    </row>
    <row r="23" spans="3:5" x14ac:dyDescent="0.35">
      <c r="C23" s="6" t="s">
        <v>2</v>
      </c>
      <c r="D23" s="7">
        <v>8303.9426643250299</v>
      </c>
      <c r="E23" s="7">
        <v>680.75037198642121</v>
      </c>
    </row>
    <row r="24" spans="3:5" x14ac:dyDescent="0.35">
      <c r="C24" s="6" t="s">
        <v>1</v>
      </c>
      <c r="D24" s="7">
        <v>6741.4600639306091</v>
      </c>
      <c r="E24" s="7">
        <v>418.03173847175805</v>
      </c>
    </row>
    <row r="25" spans="3:5" x14ac:dyDescent="0.35">
      <c r="C25" s="6" t="s">
        <v>1</v>
      </c>
      <c r="D25" s="7">
        <v>4151.439757679469</v>
      </c>
      <c r="E25" s="7">
        <v>336.40563842105678</v>
      </c>
    </row>
    <row r="26" spans="3:5" x14ac:dyDescent="0.35">
      <c r="C26" s="6" t="s">
        <v>1</v>
      </c>
      <c r="D26" s="7">
        <v>7972.3018907031992</v>
      </c>
      <c r="E26" s="7">
        <v>917.14060090691464</v>
      </c>
    </row>
    <row r="27" spans="3:5" x14ac:dyDescent="0.35">
      <c r="C27" s="6" t="s">
        <v>2</v>
      </c>
      <c r="D27" s="7">
        <v>10331.578474842798</v>
      </c>
      <c r="E27" s="7">
        <v>440.47440972644478</v>
      </c>
    </row>
    <row r="28" spans="3:5" x14ac:dyDescent="0.35">
      <c r="C28" s="6" t="s">
        <v>1</v>
      </c>
      <c r="D28" s="7">
        <v>3695.193020761345</v>
      </c>
      <c r="E28" s="7">
        <v>217.65628645401875</v>
      </c>
    </row>
    <row r="29" spans="3:5" x14ac:dyDescent="0.35">
      <c r="C29" s="6" t="s">
        <v>1</v>
      </c>
      <c r="D29" s="7">
        <v>7904.2936251937244</v>
      </c>
      <c r="E29" s="7">
        <v>764.58393242117882</v>
      </c>
    </row>
    <row r="30" spans="3:5" x14ac:dyDescent="0.35">
      <c r="C30" s="6" t="s">
        <v>0</v>
      </c>
      <c r="D30" s="7">
        <v>849.25992484386654</v>
      </c>
      <c r="E30" s="7">
        <v>94.517036643067257</v>
      </c>
    </row>
    <row r="31" spans="3:5" x14ac:dyDescent="0.35">
      <c r="C31" s="6" t="s">
        <v>2</v>
      </c>
      <c r="D31" s="7">
        <v>7157.6275489007958</v>
      </c>
      <c r="E31" s="7">
        <v>915.92453866148048</v>
      </c>
    </row>
    <row r="32" spans="3:5" x14ac:dyDescent="0.35">
      <c r="C32" s="6" t="s">
        <v>0</v>
      </c>
      <c r="D32" s="7">
        <v>3712.5650123250789</v>
      </c>
      <c r="E32" s="7">
        <v>432.54858750004723</v>
      </c>
    </row>
    <row r="33" spans="3:5" x14ac:dyDescent="0.35">
      <c r="C33" s="6" t="s">
        <v>1</v>
      </c>
      <c r="D33" s="7">
        <v>7596.4395031012127</v>
      </c>
      <c r="E33" s="7">
        <v>134.82258799032877</v>
      </c>
    </row>
    <row r="34" spans="3:5" x14ac:dyDescent="0.35">
      <c r="C34" s="6" t="s">
        <v>1</v>
      </c>
      <c r="D34" s="7">
        <v>2198.6577925001716</v>
      </c>
      <c r="E34" s="7">
        <v>1037.2944248302504</v>
      </c>
    </row>
    <row r="35" spans="3:5" x14ac:dyDescent="0.35">
      <c r="C35" s="6" t="s">
        <v>2</v>
      </c>
      <c r="D35" s="7">
        <v>4723.9958751124723</v>
      </c>
      <c r="E35" s="7">
        <v>463.28991155825514</v>
      </c>
    </row>
    <row r="36" spans="3:5" x14ac:dyDescent="0.35">
      <c r="C36" s="6" t="s">
        <v>0</v>
      </c>
      <c r="D36" s="7">
        <v>1331.2645180152683</v>
      </c>
      <c r="E36" s="7">
        <v>959.23073233204514</v>
      </c>
    </row>
    <row r="37" spans="3:5" x14ac:dyDescent="0.35">
      <c r="C37" s="6" t="s">
        <v>0</v>
      </c>
      <c r="D37" s="7">
        <v>2743.8026187562032</v>
      </c>
      <c r="E37" s="7">
        <v>222.91926187271972</v>
      </c>
    </row>
    <row r="38" spans="3:5" x14ac:dyDescent="0.35">
      <c r="C38" s="6" t="s">
        <v>2</v>
      </c>
      <c r="D38" s="7">
        <v>5038.30681337436</v>
      </c>
      <c r="E38" s="7">
        <v>306.9576869104551</v>
      </c>
    </row>
    <row r="39" spans="3:5" x14ac:dyDescent="0.35">
      <c r="C39" s="6" t="s">
        <v>1</v>
      </c>
      <c r="D39" s="7">
        <v>10458.266016908119</v>
      </c>
      <c r="E39" s="7">
        <v>692.76310831422688</v>
      </c>
    </row>
    <row r="40" spans="3:5" x14ac:dyDescent="0.35">
      <c r="C40" s="6" t="s">
        <v>1</v>
      </c>
      <c r="D40" s="7">
        <v>7567.0351493275748</v>
      </c>
      <c r="E40" s="7">
        <v>720.31906395495128</v>
      </c>
    </row>
    <row r="41" spans="3:5" x14ac:dyDescent="0.35">
      <c r="C41" s="6" t="s">
        <v>2</v>
      </c>
      <c r="D41" s="7">
        <v>7688.4341585784132</v>
      </c>
      <c r="E41" s="7">
        <v>851.85133745041651</v>
      </c>
    </row>
    <row r="42" spans="3:5" x14ac:dyDescent="0.35">
      <c r="C42" s="6" t="s">
        <v>1</v>
      </c>
      <c r="D42" s="7">
        <v>4023.2273803650451</v>
      </c>
      <c r="E42" s="7">
        <v>166.49421959634211</v>
      </c>
    </row>
    <row r="43" spans="3:5" x14ac:dyDescent="0.35">
      <c r="C43" s="6" t="s">
        <v>0</v>
      </c>
      <c r="D43" s="7">
        <v>4551.6036698894313</v>
      </c>
      <c r="E43" s="7">
        <v>701.04565888555442</v>
      </c>
    </row>
    <row r="44" spans="3:5" x14ac:dyDescent="0.35">
      <c r="C44" s="6" t="s">
        <v>0</v>
      </c>
      <c r="D44" s="7">
        <v>2665.1140925000996</v>
      </c>
      <c r="E44" s="7">
        <v>654.97966582026004</v>
      </c>
    </row>
    <row r="45" spans="3:5" x14ac:dyDescent="0.35">
      <c r="C45" s="6" t="s">
        <v>1</v>
      </c>
      <c r="D45" s="7">
        <v>6589.124662448583</v>
      </c>
      <c r="E45" s="7">
        <v>278.1883837719671</v>
      </c>
    </row>
    <row r="46" spans="3:5" x14ac:dyDescent="0.35">
      <c r="C46" s="6" t="s">
        <v>0</v>
      </c>
      <c r="D46" s="7">
        <v>5220.4269398046581</v>
      </c>
      <c r="E46" s="7">
        <v>589.17379594114607</v>
      </c>
    </row>
    <row r="47" spans="3:5" x14ac:dyDescent="0.35">
      <c r="C47" s="6" t="s">
        <v>0</v>
      </c>
      <c r="D47" s="7">
        <v>7282.1887565893921</v>
      </c>
      <c r="E47" s="7">
        <v>387.54962072226323</v>
      </c>
    </row>
    <row r="48" spans="3:5" x14ac:dyDescent="0.35">
      <c r="C48" s="6" t="s">
        <v>1</v>
      </c>
      <c r="D48" s="7">
        <v>6444.5836306460551</v>
      </c>
      <c r="E48" s="7">
        <v>258.50268259163744</v>
      </c>
    </row>
    <row r="49" spans="3:5" x14ac:dyDescent="0.35">
      <c r="C49" s="6" t="s">
        <v>1</v>
      </c>
      <c r="D49" s="7">
        <v>10299.029260339175</v>
      </c>
      <c r="E49" s="7">
        <v>287.80492577866693</v>
      </c>
    </row>
    <row r="50" spans="3:5" x14ac:dyDescent="0.35">
      <c r="C50" s="6" t="s">
        <v>1</v>
      </c>
      <c r="D50" s="7">
        <v>9841.2295754339411</v>
      </c>
      <c r="E50" s="7">
        <v>824.47567918127606</v>
      </c>
    </row>
    <row r="51" spans="3:5" x14ac:dyDescent="0.35">
      <c r="C51" s="6" t="s">
        <v>1</v>
      </c>
      <c r="D51" s="7">
        <v>8237.8478361810994</v>
      </c>
      <c r="E51" s="7">
        <v>48.295935833982497</v>
      </c>
    </row>
    <row r="52" spans="3:5" x14ac:dyDescent="0.35">
      <c r="C52" s="6" t="s">
        <v>0</v>
      </c>
      <c r="D52" s="7">
        <v>6221.2486222635498</v>
      </c>
      <c r="E52" s="7">
        <v>414.88207471162951</v>
      </c>
    </row>
    <row r="53" spans="3:5" x14ac:dyDescent="0.35">
      <c r="C53" s="6" t="s">
        <v>0</v>
      </c>
      <c r="D53" s="7">
        <v>5401.2418187664589</v>
      </c>
      <c r="E53" s="7">
        <v>877.96790903439273</v>
      </c>
    </row>
    <row r="54" spans="3:5" x14ac:dyDescent="0.35">
      <c r="C54" s="6" t="s">
        <v>1</v>
      </c>
      <c r="D54" s="7">
        <v>10013.811174449889</v>
      </c>
      <c r="E54" s="7">
        <v>807.85076740109389</v>
      </c>
    </row>
    <row r="55" spans="3:5" x14ac:dyDescent="0.35">
      <c r="C55" s="6" t="s">
        <v>2</v>
      </c>
      <c r="D55" s="7">
        <v>8466.6998122226432</v>
      </c>
      <c r="E55" s="7">
        <v>450.5696925698154</v>
      </c>
    </row>
    <row r="56" spans="3:5" x14ac:dyDescent="0.35">
      <c r="C56" s="6" t="s">
        <v>1</v>
      </c>
      <c r="D56" s="7">
        <v>8382.2143021091724</v>
      </c>
      <c r="E56" s="7">
        <v>958.25116840138946</v>
      </c>
    </row>
    <row r="57" spans="3:5" x14ac:dyDescent="0.35">
      <c r="C57" s="6" t="s">
        <v>1</v>
      </c>
      <c r="D57" s="7">
        <v>8105.4172921759964</v>
      </c>
      <c r="E57" s="7">
        <v>647.6468244176009</v>
      </c>
    </row>
    <row r="58" spans="3:5" x14ac:dyDescent="0.35">
      <c r="C58" s="6" t="s">
        <v>1</v>
      </c>
      <c r="D58" s="7">
        <v>10051.255389800937</v>
      </c>
      <c r="E58" s="7">
        <v>1003.7298818404427</v>
      </c>
    </row>
    <row r="59" spans="3:5" x14ac:dyDescent="0.35">
      <c r="C59" s="6" t="s">
        <v>1</v>
      </c>
      <c r="D59" s="7">
        <v>3667.2011903397988</v>
      </c>
      <c r="E59" s="7">
        <v>680.71467791986652</v>
      </c>
    </row>
    <row r="60" spans="3:5" x14ac:dyDescent="0.35">
      <c r="C60" s="6" t="s">
        <v>1</v>
      </c>
      <c r="D60" s="7">
        <v>7822.0618391282369</v>
      </c>
      <c r="E60" s="7">
        <v>924.35629613804338</v>
      </c>
    </row>
    <row r="61" spans="3:5" x14ac:dyDescent="0.35">
      <c r="C61" s="6" t="s">
        <v>1</v>
      </c>
      <c r="D61" s="7">
        <v>4575.5271715324125</v>
      </c>
      <c r="E61" s="7">
        <v>657.64932007878463</v>
      </c>
    </row>
    <row r="62" spans="3:5" x14ac:dyDescent="0.35">
      <c r="C62" s="6" t="s">
        <v>1</v>
      </c>
      <c r="D62" s="7">
        <v>3178.1969187317777</v>
      </c>
      <c r="E62" s="7">
        <v>756.2079622278327</v>
      </c>
    </row>
    <row r="63" spans="3:5" x14ac:dyDescent="0.35">
      <c r="C63" s="6" t="s">
        <v>1</v>
      </c>
      <c r="D63" s="7">
        <v>1734.4124287934283</v>
      </c>
      <c r="E63" s="7">
        <v>864.14638185640229</v>
      </c>
    </row>
    <row r="64" spans="3:5" x14ac:dyDescent="0.35">
      <c r="C64" s="6" t="s">
        <v>0</v>
      </c>
      <c r="D64" s="7">
        <v>8601.0660961888152</v>
      </c>
      <c r="E64" s="7">
        <v>666.9245543096406</v>
      </c>
    </row>
    <row r="65" spans="3:5" x14ac:dyDescent="0.35">
      <c r="C65" s="6" t="s">
        <v>0</v>
      </c>
      <c r="D65" s="7">
        <v>8328.4456772696885</v>
      </c>
      <c r="E65" s="7">
        <v>898.70918783601462</v>
      </c>
    </row>
    <row r="66" spans="3:5" x14ac:dyDescent="0.35">
      <c r="C66" s="6" t="s">
        <v>0</v>
      </c>
      <c r="D66" s="7">
        <v>9715.2700007065469</v>
      </c>
      <c r="E66" s="7">
        <v>536.26185349382467</v>
      </c>
    </row>
    <row r="67" spans="3:5" x14ac:dyDescent="0.35">
      <c r="C67" s="6" t="s">
        <v>0</v>
      </c>
      <c r="D67" s="7">
        <v>4722.7733516561848</v>
      </c>
      <c r="E67" s="7">
        <v>837.71333318809695</v>
      </c>
    </row>
    <row r="68" spans="3:5" x14ac:dyDescent="0.35">
      <c r="C68" s="6" t="s">
        <v>0</v>
      </c>
      <c r="D68" s="7">
        <v>3434.6941177052058</v>
      </c>
      <c r="E68" s="7">
        <v>574.12489941728677</v>
      </c>
    </row>
    <row r="69" spans="3:5" x14ac:dyDescent="0.35">
      <c r="C69" s="6" t="s">
        <v>1</v>
      </c>
      <c r="D69" s="7">
        <v>8696.7559833849282</v>
      </c>
      <c r="E69" s="7">
        <v>581.44447681776853</v>
      </c>
    </row>
    <row r="70" spans="3:5" x14ac:dyDescent="0.35">
      <c r="C70" s="6" t="s">
        <v>0</v>
      </c>
      <c r="D70" s="7">
        <v>9195.0795951441251</v>
      </c>
      <c r="E70" s="7">
        <v>1000.6729727958499</v>
      </c>
    </row>
    <row r="71" spans="3:5" x14ac:dyDescent="0.35">
      <c r="C71" s="6" t="s">
        <v>2</v>
      </c>
      <c r="D71" s="7">
        <v>4168.8717148103042</v>
      </c>
      <c r="E71" s="7">
        <v>650.90374457176995</v>
      </c>
    </row>
    <row r="72" spans="3:5" x14ac:dyDescent="0.35">
      <c r="C72" s="6" t="s">
        <v>2</v>
      </c>
      <c r="D72" s="7">
        <v>885.24324283816077</v>
      </c>
      <c r="E72" s="7">
        <v>323.976885301972</v>
      </c>
    </row>
    <row r="73" spans="3:5" x14ac:dyDescent="0.35">
      <c r="C73" s="6" t="s">
        <v>0</v>
      </c>
      <c r="D73" s="7">
        <v>3222.2105426214039</v>
      </c>
      <c r="E73" s="7">
        <v>760.28409125706662</v>
      </c>
    </row>
    <row r="74" spans="3:5" x14ac:dyDescent="0.35">
      <c r="C74" s="6" t="s">
        <v>1</v>
      </c>
      <c r="D74" s="7">
        <v>3185.1817433305173</v>
      </c>
      <c r="E74" s="7">
        <v>455.46472795886746</v>
      </c>
    </row>
    <row r="75" spans="3:5" x14ac:dyDescent="0.35">
      <c r="C75" s="6" t="s">
        <v>1</v>
      </c>
      <c r="D75" s="7">
        <v>5050.9759276908626</v>
      </c>
      <c r="E75" s="7">
        <v>618.32601633686181</v>
      </c>
    </row>
    <row r="76" spans="3:5" x14ac:dyDescent="0.35">
      <c r="C76" s="6" t="s">
        <v>1</v>
      </c>
      <c r="D76" s="7">
        <v>306.07808341232368</v>
      </c>
      <c r="E76" s="7">
        <v>275.30653731071794</v>
      </c>
    </row>
    <row r="77" spans="3:5" x14ac:dyDescent="0.35">
      <c r="C77" s="6" t="s">
        <v>1</v>
      </c>
      <c r="D77" s="7">
        <v>9598.9767485102457</v>
      </c>
      <c r="E77" s="7">
        <v>613.29115994800804</v>
      </c>
    </row>
    <row r="78" spans="3:5" x14ac:dyDescent="0.35">
      <c r="C78" s="6" t="s">
        <v>1</v>
      </c>
      <c r="D78" s="7">
        <v>10338.800649091172</v>
      </c>
      <c r="E78" s="7">
        <v>979.85200251533888</v>
      </c>
    </row>
    <row r="79" spans="3:5" x14ac:dyDescent="0.35">
      <c r="C79" s="6" t="s">
        <v>0</v>
      </c>
      <c r="D79" s="7">
        <v>7350.6122898347694</v>
      </c>
      <c r="E79" s="7">
        <v>271.98794359137952</v>
      </c>
    </row>
    <row r="80" spans="3:5" x14ac:dyDescent="0.35">
      <c r="C80" s="6" t="s">
        <v>1</v>
      </c>
      <c r="D80" s="7">
        <v>7506.4726445372089</v>
      </c>
      <c r="E80" s="7">
        <v>408.00833258324303</v>
      </c>
    </row>
    <row r="81" spans="3:5" x14ac:dyDescent="0.35">
      <c r="C81" s="6" t="s">
        <v>1</v>
      </c>
      <c r="D81" s="7">
        <v>1939.7810982666861</v>
      </c>
      <c r="E81" s="7">
        <v>413.94179234244899</v>
      </c>
    </row>
    <row r="82" spans="3:5" x14ac:dyDescent="0.35">
      <c r="C82" s="6" t="s">
        <v>2</v>
      </c>
      <c r="D82" s="7">
        <v>7692.2168494088473</v>
      </c>
      <c r="E82" s="7">
        <v>1015.8743011635308</v>
      </c>
    </row>
    <row r="83" spans="3:5" x14ac:dyDescent="0.35">
      <c r="C83" s="6" t="s">
        <v>2</v>
      </c>
      <c r="D83" s="7">
        <v>1060.4865464279324</v>
      </c>
      <c r="E83" s="7">
        <v>607.34367116714134</v>
      </c>
    </row>
    <row r="84" spans="3:5" x14ac:dyDescent="0.35">
      <c r="C84" s="6" t="s">
        <v>0</v>
      </c>
      <c r="D84" s="7">
        <v>738.50815792793753</v>
      </c>
      <c r="E84" s="7">
        <v>431.47494325501481</v>
      </c>
    </row>
    <row r="85" spans="3:5" x14ac:dyDescent="0.35">
      <c r="C85" s="6" t="s">
        <v>1</v>
      </c>
      <c r="D85" s="7">
        <v>8174.8391784214318</v>
      </c>
      <c r="E85" s="7">
        <v>206.64530965907625</v>
      </c>
    </row>
    <row r="86" spans="3:5" x14ac:dyDescent="0.35">
      <c r="C86" s="6" t="s">
        <v>1</v>
      </c>
      <c r="D86" s="7">
        <v>4368.8062371313963</v>
      </c>
      <c r="E86" s="7">
        <v>203.37534465935275</v>
      </c>
    </row>
    <row r="87" spans="3:5" x14ac:dyDescent="0.35">
      <c r="C87" s="6" t="s">
        <v>1</v>
      </c>
      <c r="D87" s="7">
        <v>1292.519502923664</v>
      </c>
      <c r="E87" s="7">
        <v>123.10562752622414</v>
      </c>
    </row>
    <row r="88" spans="3:5" x14ac:dyDescent="0.35">
      <c r="C88" s="6" t="s">
        <v>2</v>
      </c>
      <c r="D88" s="7">
        <v>2210.7487570108456</v>
      </c>
      <c r="E88" s="7">
        <v>465.5261878632503</v>
      </c>
    </row>
    <row r="89" spans="3:5" x14ac:dyDescent="0.35">
      <c r="C89" s="6" t="s">
        <v>2</v>
      </c>
      <c r="D89" s="7">
        <v>4240.7446320371364</v>
      </c>
      <c r="E89" s="7">
        <v>737.06885350145706</v>
      </c>
    </row>
    <row r="90" spans="3:5" x14ac:dyDescent="0.35">
      <c r="C90" s="6" t="s">
        <v>1</v>
      </c>
      <c r="D90" s="7">
        <v>5927.0420304616682</v>
      </c>
      <c r="E90" s="7">
        <v>501.23884288222814</v>
      </c>
    </row>
    <row r="91" spans="3:5" x14ac:dyDescent="0.35">
      <c r="C91" s="6" t="s">
        <v>1</v>
      </c>
      <c r="D91" s="7">
        <v>2597.3536595969358</v>
      </c>
      <c r="E91" s="7">
        <v>489.98697768347893</v>
      </c>
    </row>
    <row r="92" spans="3:5" x14ac:dyDescent="0.35">
      <c r="C92" s="6" t="s">
        <v>1</v>
      </c>
      <c r="D92" s="7">
        <v>9549.4868167863915</v>
      </c>
      <c r="E92" s="7">
        <v>835.02365046958505</v>
      </c>
    </row>
    <row r="93" spans="3:5" x14ac:dyDescent="0.35">
      <c r="C93" s="6" t="s">
        <v>1</v>
      </c>
      <c r="D93" s="7">
        <v>3931.3343697968071</v>
      </c>
      <c r="E93" s="7">
        <v>191.42132948390361</v>
      </c>
    </row>
    <row r="94" spans="3:5" x14ac:dyDescent="0.35">
      <c r="C94" s="6" t="s">
        <v>1</v>
      </c>
      <c r="D94" s="7">
        <v>8578.8035799992285</v>
      </c>
      <c r="E94" s="7">
        <v>670.24122856412225</v>
      </c>
    </row>
    <row r="95" spans="3:5" x14ac:dyDescent="0.35">
      <c r="C95" s="6" t="s">
        <v>2</v>
      </c>
      <c r="D95" s="7">
        <v>1946.1366556305982</v>
      </c>
      <c r="E95" s="7">
        <v>273.51173570509246</v>
      </c>
    </row>
    <row r="96" spans="3:5" x14ac:dyDescent="0.35">
      <c r="C96" s="6" t="s">
        <v>0</v>
      </c>
      <c r="D96" s="7">
        <v>9021.0164310180826</v>
      </c>
      <c r="E96" s="7">
        <v>402.05872540443846</v>
      </c>
    </row>
    <row r="97" spans="3:5" x14ac:dyDescent="0.35">
      <c r="C97" s="6" t="s">
        <v>0</v>
      </c>
      <c r="D97" s="7">
        <v>5575.6717397642551</v>
      </c>
      <c r="E97" s="7">
        <v>148.33397406830827</v>
      </c>
    </row>
    <row r="98" spans="3:5" x14ac:dyDescent="0.35">
      <c r="C98" s="6" t="s">
        <v>2</v>
      </c>
      <c r="D98" s="7">
        <v>1193.0661622927053</v>
      </c>
      <c r="E98" s="7">
        <v>148.13474306752858</v>
      </c>
    </row>
    <row r="99" spans="3:5" x14ac:dyDescent="0.35">
      <c r="C99" s="6" t="s">
        <v>1</v>
      </c>
      <c r="D99" s="7">
        <v>10340.53334627444</v>
      </c>
      <c r="E99" s="7">
        <v>250.08465090549635</v>
      </c>
    </row>
    <row r="100" spans="3:5" x14ac:dyDescent="0.35">
      <c r="C100" s="6" t="s">
        <v>1</v>
      </c>
      <c r="D100" s="7">
        <v>5512.7676568329189</v>
      </c>
      <c r="E100" s="7">
        <v>542.61872251933937</v>
      </c>
    </row>
    <row r="101" spans="3:5" x14ac:dyDescent="0.35">
      <c r="C101" s="6" t="s">
        <v>0</v>
      </c>
      <c r="D101" s="7">
        <v>2555.9990671807363</v>
      </c>
      <c r="E101" s="7">
        <v>824.12949035108954</v>
      </c>
    </row>
    <row r="102" spans="3:5" x14ac:dyDescent="0.35">
      <c r="C102" s="6" t="s">
        <v>1</v>
      </c>
      <c r="D102" s="7">
        <v>10157.813669637655</v>
      </c>
      <c r="E102" s="7">
        <v>508.16982774684521</v>
      </c>
    </row>
    <row r="103" spans="3:5" x14ac:dyDescent="0.35">
      <c r="C103" s="6" t="s">
        <v>0</v>
      </c>
      <c r="D103" s="7">
        <v>8921.5218567564407</v>
      </c>
      <c r="E103" s="7">
        <v>259.33185370205149</v>
      </c>
    </row>
    <row r="104" spans="3:5" x14ac:dyDescent="0.35">
      <c r="C104" s="6" t="s">
        <v>2</v>
      </c>
      <c r="D104" s="7">
        <v>10494.443301691008</v>
      </c>
      <c r="E104" s="7">
        <v>565.43185973588402</v>
      </c>
    </row>
    <row r="105" spans="3:5" x14ac:dyDescent="0.35">
      <c r="C105" s="6" t="s">
        <v>0</v>
      </c>
      <c r="D105" s="7">
        <v>7007.768244715191</v>
      </c>
      <c r="E105" s="7">
        <v>765.69169878332241</v>
      </c>
    </row>
    <row r="106" spans="3:5" x14ac:dyDescent="0.35">
      <c r="C106" s="6" t="s">
        <v>0</v>
      </c>
      <c r="D106" s="7">
        <v>4811.0377530315063</v>
      </c>
      <c r="E106" s="7">
        <v>193.1749368479567</v>
      </c>
    </row>
    <row r="107" spans="3:5" x14ac:dyDescent="0.35">
      <c r="C107" s="6" t="s">
        <v>1</v>
      </c>
      <c r="D107" s="7">
        <v>8657.8271850025976</v>
      </c>
      <c r="E107" s="7">
        <v>171.60241252653552</v>
      </c>
    </row>
    <row r="108" spans="3:5" x14ac:dyDescent="0.35">
      <c r="C108" s="6" t="s">
        <v>0</v>
      </c>
      <c r="D108" s="7">
        <v>8204.3205994818563</v>
      </c>
      <c r="E108" s="7">
        <v>278.74778436308486</v>
      </c>
    </row>
    <row r="109" spans="3:5" x14ac:dyDescent="0.35">
      <c r="C109" s="6" t="s">
        <v>1</v>
      </c>
      <c r="D109" s="7">
        <v>4246.8831914753619</v>
      </c>
      <c r="E109" s="7">
        <v>644.5164909707853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5E94-FB7F-434D-987E-6EC73F1E3D42}">
  <sheetPr>
    <tabColor rgb="FF00B050"/>
  </sheetPr>
  <dimension ref="B2:I109"/>
  <sheetViews>
    <sheetView zoomScale="80" zoomScaleNormal="80" workbookViewId="0">
      <selection activeCell="G25" sqref="G25"/>
    </sheetView>
  </sheetViews>
  <sheetFormatPr defaultRowHeight="14.5" x14ac:dyDescent="0.35"/>
  <cols>
    <col min="2" max="2" width="2.453125" bestFit="1" customWidth="1"/>
    <col min="3" max="5" width="15.1796875" customWidth="1"/>
    <col min="6" max="6" width="12.08984375" style="1" bestFit="1" customWidth="1"/>
    <col min="7" max="7" width="13.6328125" bestFit="1" customWidth="1"/>
    <col min="8" max="8" width="15.08984375" bestFit="1" customWidth="1"/>
    <col min="9" max="9" width="17" bestFit="1" customWidth="1"/>
    <col min="10" max="11" width="7.26953125" bestFit="1" customWidth="1"/>
    <col min="98" max="106" width="9.7265625" bestFit="1" customWidth="1"/>
    <col min="107" max="107" width="12.54296875" bestFit="1" customWidth="1"/>
  </cols>
  <sheetData>
    <row r="2" spans="2:9" x14ac:dyDescent="0.35">
      <c r="C2" t="s">
        <v>9</v>
      </c>
    </row>
    <row r="4" spans="2:9" x14ac:dyDescent="0.35">
      <c r="C4" s="2" t="s">
        <v>6</v>
      </c>
    </row>
    <row r="5" spans="2:9" x14ac:dyDescent="0.35">
      <c r="B5" t="s">
        <v>7</v>
      </c>
      <c r="C5" t="s">
        <v>17</v>
      </c>
    </row>
    <row r="6" spans="2:9" x14ac:dyDescent="0.35">
      <c r="B6" t="s">
        <v>8</v>
      </c>
      <c r="C6" t="s">
        <v>10</v>
      </c>
    </row>
    <row r="7" spans="2:9" x14ac:dyDescent="0.35">
      <c r="B7" t="s">
        <v>15</v>
      </c>
      <c r="C7" t="s">
        <v>16</v>
      </c>
    </row>
    <row r="10" spans="2:9" x14ac:dyDescent="0.35">
      <c r="C10" t="s">
        <v>3</v>
      </c>
      <c r="D10" s="1" t="s">
        <v>4</v>
      </c>
      <c r="E10" s="1" t="s">
        <v>5</v>
      </c>
      <c r="G10" s="3" t="s">
        <v>11</v>
      </c>
      <c r="H10" t="s">
        <v>13</v>
      </c>
      <c r="I10" t="s">
        <v>14</v>
      </c>
    </row>
    <row r="11" spans="2:9" x14ac:dyDescent="0.35">
      <c r="C11" t="s">
        <v>0</v>
      </c>
      <c r="D11" s="1">
        <v>8249.327669812732</v>
      </c>
      <c r="E11" s="1">
        <v>594.8782420079541</v>
      </c>
      <c r="G11" s="4" t="s">
        <v>1</v>
      </c>
      <c r="H11" s="5">
        <v>314626.48486421438</v>
      </c>
      <c r="I11" s="5">
        <v>27944.146101230097</v>
      </c>
    </row>
    <row r="12" spans="2:9" x14ac:dyDescent="0.35">
      <c r="C12" t="s">
        <v>0</v>
      </c>
      <c r="D12" s="1">
        <v>6557.8729832219478</v>
      </c>
      <c r="E12" s="1">
        <v>83.339385972085097</v>
      </c>
      <c r="G12" s="4" t="s">
        <v>0</v>
      </c>
      <c r="H12" s="5">
        <v>178636.92970434536</v>
      </c>
      <c r="I12" s="5">
        <v>16614.523063165892</v>
      </c>
    </row>
    <row r="13" spans="2:9" x14ac:dyDescent="0.35">
      <c r="C13" t="s">
        <v>1</v>
      </c>
      <c r="D13" s="1">
        <v>6180.0357471981151</v>
      </c>
      <c r="E13" s="1">
        <v>551.2667803915291</v>
      </c>
      <c r="G13" s="4" t="s">
        <v>2</v>
      </c>
      <c r="H13" s="5">
        <v>101879.45807899116</v>
      </c>
      <c r="I13" s="5">
        <v>10162.033138996158</v>
      </c>
    </row>
    <row r="14" spans="2:9" x14ac:dyDescent="0.35">
      <c r="C14" t="s">
        <v>0</v>
      </c>
      <c r="D14" s="1">
        <v>9915.4543112250485</v>
      </c>
      <c r="E14" s="1">
        <v>336.85767843720402</v>
      </c>
      <c r="G14" s="4" t="s">
        <v>12</v>
      </c>
      <c r="H14" s="5">
        <v>595142.87264755089</v>
      </c>
      <c r="I14" s="5">
        <v>54720.70230339215</v>
      </c>
    </row>
    <row r="15" spans="2:9" x14ac:dyDescent="0.35">
      <c r="C15" t="s">
        <v>1</v>
      </c>
      <c r="D15" s="1">
        <v>4047.6691780881433</v>
      </c>
      <c r="E15" s="1">
        <v>481.00830089228009</v>
      </c>
    </row>
    <row r="16" spans="2:9" x14ac:dyDescent="0.35">
      <c r="C16" t="s">
        <v>1</v>
      </c>
      <c r="D16" s="1">
        <v>4797.0875045760986</v>
      </c>
      <c r="E16" s="1">
        <v>962.35509434426979</v>
      </c>
    </row>
    <row r="17" spans="3:5" x14ac:dyDescent="0.35">
      <c r="C17" t="s">
        <v>1</v>
      </c>
      <c r="D17" s="1">
        <v>6537.8001010167409</v>
      </c>
      <c r="E17" s="1">
        <v>931.96972478373198</v>
      </c>
    </row>
    <row r="18" spans="3:5" x14ac:dyDescent="0.35">
      <c r="C18" t="s">
        <v>0</v>
      </c>
      <c r="D18" s="1">
        <v>3151.4227753703763</v>
      </c>
      <c r="E18" s="1">
        <v>848.2135170177911</v>
      </c>
    </row>
    <row r="19" spans="3:5" x14ac:dyDescent="0.35">
      <c r="C19" t="s">
        <v>2</v>
      </c>
      <c r="D19" s="1">
        <v>9504.7818270497992</v>
      </c>
      <c r="E19" s="1">
        <v>827.56322444340958</v>
      </c>
    </row>
    <row r="20" spans="3:5" x14ac:dyDescent="0.35">
      <c r="C20" t="s">
        <v>0</v>
      </c>
      <c r="D20" s="1">
        <v>9378.1404699584928</v>
      </c>
      <c r="E20" s="1">
        <v>566.79765360330634</v>
      </c>
    </row>
    <row r="21" spans="3:5" x14ac:dyDescent="0.35">
      <c r="C21" t="s">
        <v>2</v>
      </c>
      <c r="D21" s="1">
        <v>6772.1330424373045</v>
      </c>
      <c r="E21" s="1">
        <v>436.87998361183077</v>
      </c>
    </row>
    <row r="22" spans="3:5" x14ac:dyDescent="0.35">
      <c r="C22" t="s">
        <v>1</v>
      </c>
      <c r="D22" s="1">
        <v>1854.6321581898053</v>
      </c>
      <c r="E22" s="1">
        <v>930.54825060805194</v>
      </c>
    </row>
    <row r="23" spans="3:5" x14ac:dyDescent="0.35">
      <c r="C23" t="s">
        <v>2</v>
      </c>
      <c r="D23" s="1">
        <v>8303.9426643250299</v>
      </c>
      <c r="E23" s="1">
        <v>680.75037198642121</v>
      </c>
    </row>
    <row r="24" spans="3:5" x14ac:dyDescent="0.35">
      <c r="C24" t="s">
        <v>1</v>
      </c>
      <c r="D24" s="1">
        <v>6741.4600639306091</v>
      </c>
      <c r="E24" s="1">
        <v>418.03173847175805</v>
      </c>
    </row>
    <row r="25" spans="3:5" x14ac:dyDescent="0.35">
      <c r="C25" t="s">
        <v>1</v>
      </c>
      <c r="D25" s="1">
        <v>4151.439757679469</v>
      </c>
      <c r="E25" s="1">
        <v>336.40563842105678</v>
      </c>
    </row>
    <row r="26" spans="3:5" x14ac:dyDescent="0.35">
      <c r="C26" t="s">
        <v>1</v>
      </c>
      <c r="D26" s="1">
        <v>7972.3018907031992</v>
      </c>
      <c r="E26" s="1">
        <v>917.14060090691464</v>
      </c>
    </row>
    <row r="27" spans="3:5" x14ac:dyDescent="0.35">
      <c r="C27" t="s">
        <v>2</v>
      </c>
      <c r="D27" s="1">
        <v>10331.578474842798</v>
      </c>
      <c r="E27" s="1">
        <v>440.47440972644478</v>
      </c>
    </row>
    <row r="28" spans="3:5" x14ac:dyDescent="0.35">
      <c r="C28" t="s">
        <v>1</v>
      </c>
      <c r="D28" s="1">
        <v>3695.193020761345</v>
      </c>
      <c r="E28" s="1">
        <v>217.65628645401875</v>
      </c>
    </row>
    <row r="29" spans="3:5" x14ac:dyDescent="0.35">
      <c r="C29" t="s">
        <v>1</v>
      </c>
      <c r="D29" s="1">
        <v>7904.2936251937244</v>
      </c>
      <c r="E29" s="1">
        <v>764.58393242117882</v>
      </c>
    </row>
    <row r="30" spans="3:5" x14ac:dyDescent="0.35">
      <c r="C30" t="s">
        <v>0</v>
      </c>
      <c r="D30" s="1">
        <v>849.25992484386654</v>
      </c>
      <c r="E30" s="1">
        <v>94.517036643067257</v>
      </c>
    </row>
    <row r="31" spans="3:5" x14ac:dyDescent="0.35">
      <c r="C31" t="s">
        <v>2</v>
      </c>
      <c r="D31" s="1">
        <v>7157.6275489007958</v>
      </c>
      <c r="E31" s="1">
        <v>915.92453866148048</v>
      </c>
    </row>
    <row r="32" spans="3:5" x14ac:dyDescent="0.35">
      <c r="C32" t="s">
        <v>0</v>
      </c>
      <c r="D32" s="1">
        <v>3712.5650123250789</v>
      </c>
      <c r="E32" s="1">
        <v>432.54858750004723</v>
      </c>
    </row>
    <row r="33" spans="3:5" x14ac:dyDescent="0.35">
      <c r="C33" t="s">
        <v>1</v>
      </c>
      <c r="D33" s="1">
        <v>7596.4395031012127</v>
      </c>
      <c r="E33" s="1">
        <v>134.82258799032877</v>
      </c>
    </row>
    <row r="34" spans="3:5" x14ac:dyDescent="0.35">
      <c r="C34" t="s">
        <v>1</v>
      </c>
      <c r="D34" s="1">
        <v>2198.6577925001716</v>
      </c>
      <c r="E34" s="1">
        <v>1037.2944248302504</v>
      </c>
    </row>
    <row r="35" spans="3:5" x14ac:dyDescent="0.35">
      <c r="C35" t="s">
        <v>2</v>
      </c>
      <c r="D35" s="1">
        <v>4723.9958751124723</v>
      </c>
      <c r="E35" s="1">
        <v>463.28991155825514</v>
      </c>
    </row>
    <row r="36" spans="3:5" x14ac:dyDescent="0.35">
      <c r="C36" t="s">
        <v>0</v>
      </c>
      <c r="D36" s="1">
        <v>1331.2645180152683</v>
      </c>
      <c r="E36" s="1">
        <v>959.23073233204514</v>
      </c>
    </row>
    <row r="37" spans="3:5" x14ac:dyDescent="0.35">
      <c r="C37" t="s">
        <v>0</v>
      </c>
      <c r="D37" s="1">
        <v>2743.8026187562032</v>
      </c>
      <c r="E37" s="1">
        <v>222.91926187271972</v>
      </c>
    </row>
    <row r="38" spans="3:5" x14ac:dyDescent="0.35">
      <c r="C38" t="s">
        <v>2</v>
      </c>
      <c r="D38" s="1">
        <v>5038.30681337436</v>
      </c>
      <c r="E38" s="1">
        <v>306.9576869104551</v>
      </c>
    </row>
    <row r="39" spans="3:5" x14ac:dyDescent="0.35">
      <c r="C39" t="s">
        <v>1</v>
      </c>
      <c r="D39" s="1">
        <v>10458.266016908119</v>
      </c>
      <c r="E39" s="1">
        <v>692.76310831422688</v>
      </c>
    </row>
    <row r="40" spans="3:5" x14ac:dyDescent="0.35">
      <c r="C40" t="s">
        <v>1</v>
      </c>
      <c r="D40" s="1">
        <v>7567.0351493275748</v>
      </c>
      <c r="E40" s="1">
        <v>720.31906395495128</v>
      </c>
    </row>
    <row r="41" spans="3:5" x14ac:dyDescent="0.35">
      <c r="C41" t="s">
        <v>2</v>
      </c>
      <c r="D41" s="1">
        <v>7688.4341585784132</v>
      </c>
      <c r="E41" s="1">
        <v>851.85133745041651</v>
      </c>
    </row>
    <row r="42" spans="3:5" x14ac:dyDescent="0.35">
      <c r="C42" t="s">
        <v>1</v>
      </c>
      <c r="D42" s="1">
        <v>4023.2273803650451</v>
      </c>
      <c r="E42" s="1">
        <v>166.49421959634211</v>
      </c>
    </row>
    <row r="43" spans="3:5" x14ac:dyDescent="0.35">
      <c r="C43" t="s">
        <v>0</v>
      </c>
      <c r="D43" s="1">
        <v>4551.6036698894313</v>
      </c>
      <c r="E43" s="1">
        <v>701.04565888555442</v>
      </c>
    </row>
    <row r="44" spans="3:5" x14ac:dyDescent="0.35">
      <c r="C44" t="s">
        <v>0</v>
      </c>
      <c r="D44" s="1">
        <v>2665.1140925000996</v>
      </c>
      <c r="E44" s="1">
        <v>654.97966582026004</v>
      </c>
    </row>
    <row r="45" spans="3:5" x14ac:dyDescent="0.35">
      <c r="C45" t="s">
        <v>1</v>
      </c>
      <c r="D45" s="1">
        <v>6589.124662448583</v>
      </c>
      <c r="E45" s="1">
        <v>278.1883837719671</v>
      </c>
    </row>
    <row r="46" spans="3:5" x14ac:dyDescent="0.35">
      <c r="C46" t="s">
        <v>0</v>
      </c>
      <c r="D46" s="1">
        <v>5220.4269398046581</v>
      </c>
      <c r="E46" s="1">
        <v>589.17379594114607</v>
      </c>
    </row>
    <row r="47" spans="3:5" x14ac:dyDescent="0.35">
      <c r="C47" t="s">
        <v>0</v>
      </c>
      <c r="D47" s="1">
        <v>7282.1887565893921</v>
      </c>
      <c r="E47" s="1">
        <v>387.54962072226323</v>
      </c>
    </row>
    <row r="48" spans="3:5" x14ac:dyDescent="0.35">
      <c r="C48" t="s">
        <v>1</v>
      </c>
      <c r="D48" s="1">
        <v>6444.5836306460551</v>
      </c>
      <c r="E48" s="1">
        <v>258.50268259163744</v>
      </c>
    </row>
    <row r="49" spans="3:5" x14ac:dyDescent="0.35">
      <c r="C49" t="s">
        <v>1</v>
      </c>
      <c r="D49" s="1">
        <v>10299.029260339175</v>
      </c>
      <c r="E49" s="1">
        <v>287.80492577866693</v>
      </c>
    </row>
    <row r="50" spans="3:5" x14ac:dyDescent="0.35">
      <c r="C50" t="s">
        <v>1</v>
      </c>
      <c r="D50" s="1">
        <v>9841.2295754339411</v>
      </c>
      <c r="E50" s="1">
        <v>824.47567918127606</v>
      </c>
    </row>
    <row r="51" spans="3:5" x14ac:dyDescent="0.35">
      <c r="C51" t="s">
        <v>1</v>
      </c>
      <c r="D51" s="1">
        <v>8237.8478361810994</v>
      </c>
      <c r="E51" s="1">
        <v>48.295935833982497</v>
      </c>
    </row>
    <row r="52" spans="3:5" x14ac:dyDescent="0.35">
      <c r="C52" t="s">
        <v>0</v>
      </c>
      <c r="D52" s="1">
        <v>6221.2486222635498</v>
      </c>
      <c r="E52" s="1">
        <v>414.88207471162951</v>
      </c>
    </row>
    <row r="53" spans="3:5" x14ac:dyDescent="0.35">
      <c r="C53" t="s">
        <v>0</v>
      </c>
      <c r="D53" s="1">
        <v>5401.2418187664589</v>
      </c>
      <c r="E53" s="1">
        <v>877.96790903439273</v>
      </c>
    </row>
    <row r="54" spans="3:5" x14ac:dyDescent="0.35">
      <c r="C54" t="s">
        <v>1</v>
      </c>
      <c r="D54" s="1">
        <v>10013.811174449889</v>
      </c>
      <c r="E54" s="1">
        <v>807.85076740109389</v>
      </c>
    </row>
    <row r="55" spans="3:5" x14ac:dyDescent="0.35">
      <c r="C55" t="s">
        <v>2</v>
      </c>
      <c r="D55" s="1">
        <v>8466.6998122226432</v>
      </c>
      <c r="E55" s="1">
        <v>450.5696925698154</v>
      </c>
    </row>
    <row r="56" spans="3:5" x14ac:dyDescent="0.35">
      <c r="C56" t="s">
        <v>1</v>
      </c>
      <c r="D56" s="1">
        <v>8382.2143021091724</v>
      </c>
      <c r="E56" s="1">
        <v>958.25116840138946</v>
      </c>
    </row>
    <row r="57" spans="3:5" x14ac:dyDescent="0.35">
      <c r="C57" t="s">
        <v>1</v>
      </c>
      <c r="D57" s="1">
        <v>8105.4172921759964</v>
      </c>
      <c r="E57" s="1">
        <v>647.6468244176009</v>
      </c>
    </row>
    <row r="58" spans="3:5" x14ac:dyDescent="0.35">
      <c r="C58" t="s">
        <v>1</v>
      </c>
      <c r="D58" s="1">
        <v>10051.255389800937</v>
      </c>
      <c r="E58" s="1">
        <v>1003.7298818404427</v>
      </c>
    </row>
    <row r="59" spans="3:5" x14ac:dyDescent="0.35">
      <c r="C59" t="s">
        <v>1</v>
      </c>
      <c r="D59" s="1">
        <v>3667.2011903397988</v>
      </c>
      <c r="E59" s="1">
        <v>680.71467791986652</v>
      </c>
    </row>
    <row r="60" spans="3:5" x14ac:dyDescent="0.35">
      <c r="C60" t="s">
        <v>1</v>
      </c>
      <c r="D60" s="1">
        <v>7822.0618391282369</v>
      </c>
      <c r="E60" s="1">
        <v>924.35629613804338</v>
      </c>
    </row>
    <row r="61" spans="3:5" x14ac:dyDescent="0.35">
      <c r="C61" t="s">
        <v>1</v>
      </c>
      <c r="D61" s="1">
        <v>4575.5271715324125</v>
      </c>
      <c r="E61" s="1">
        <v>657.64932007878463</v>
      </c>
    </row>
    <row r="62" spans="3:5" x14ac:dyDescent="0.35">
      <c r="C62" t="s">
        <v>1</v>
      </c>
      <c r="D62" s="1">
        <v>3178.1969187317777</v>
      </c>
      <c r="E62" s="1">
        <v>756.2079622278327</v>
      </c>
    </row>
    <row r="63" spans="3:5" x14ac:dyDescent="0.35">
      <c r="C63" t="s">
        <v>1</v>
      </c>
      <c r="D63" s="1">
        <v>1734.4124287934283</v>
      </c>
      <c r="E63" s="1">
        <v>864.14638185640229</v>
      </c>
    </row>
    <row r="64" spans="3:5" x14ac:dyDescent="0.35">
      <c r="C64" t="s">
        <v>0</v>
      </c>
      <c r="D64" s="1">
        <v>8601.0660961888152</v>
      </c>
      <c r="E64" s="1">
        <v>666.9245543096406</v>
      </c>
    </row>
    <row r="65" spans="3:5" x14ac:dyDescent="0.35">
      <c r="C65" t="s">
        <v>0</v>
      </c>
      <c r="D65" s="1">
        <v>8328.4456772696885</v>
      </c>
      <c r="E65" s="1">
        <v>898.70918783601462</v>
      </c>
    </row>
    <row r="66" spans="3:5" x14ac:dyDescent="0.35">
      <c r="C66" t="s">
        <v>0</v>
      </c>
      <c r="D66" s="1">
        <v>9715.2700007065469</v>
      </c>
      <c r="E66" s="1">
        <v>536.26185349382467</v>
      </c>
    </row>
    <row r="67" spans="3:5" x14ac:dyDescent="0.35">
      <c r="C67" t="s">
        <v>0</v>
      </c>
      <c r="D67" s="1">
        <v>4722.7733516561848</v>
      </c>
      <c r="E67" s="1">
        <v>837.71333318809695</v>
      </c>
    </row>
    <row r="68" spans="3:5" x14ac:dyDescent="0.35">
      <c r="C68" t="s">
        <v>0</v>
      </c>
      <c r="D68" s="1">
        <v>3434.6941177052058</v>
      </c>
      <c r="E68" s="1">
        <v>574.12489941728677</v>
      </c>
    </row>
    <row r="69" spans="3:5" x14ac:dyDescent="0.35">
      <c r="C69" t="s">
        <v>1</v>
      </c>
      <c r="D69" s="1">
        <v>8696.7559833849282</v>
      </c>
      <c r="E69" s="1">
        <v>581.44447681776853</v>
      </c>
    </row>
    <row r="70" spans="3:5" x14ac:dyDescent="0.35">
      <c r="C70" t="s">
        <v>0</v>
      </c>
      <c r="D70" s="1">
        <v>9195.0795951441251</v>
      </c>
      <c r="E70" s="1">
        <v>1000.6729727958499</v>
      </c>
    </row>
    <row r="71" spans="3:5" x14ac:dyDescent="0.35">
      <c r="C71" t="s">
        <v>2</v>
      </c>
      <c r="D71" s="1">
        <v>4168.8717148103042</v>
      </c>
      <c r="E71" s="1">
        <v>650.90374457176995</v>
      </c>
    </row>
    <row r="72" spans="3:5" x14ac:dyDescent="0.35">
      <c r="C72" t="s">
        <v>2</v>
      </c>
      <c r="D72" s="1">
        <v>885.24324283816077</v>
      </c>
      <c r="E72" s="1">
        <v>323.976885301972</v>
      </c>
    </row>
    <row r="73" spans="3:5" x14ac:dyDescent="0.35">
      <c r="C73" t="s">
        <v>0</v>
      </c>
      <c r="D73" s="1">
        <v>3222.2105426214039</v>
      </c>
      <c r="E73" s="1">
        <v>760.28409125706662</v>
      </c>
    </row>
    <row r="74" spans="3:5" x14ac:dyDescent="0.35">
      <c r="C74" t="s">
        <v>1</v>
      </c>
      <c r="D74" s="1">
        <v>3185.1817433305173</v>
      </c>
      <c r="E74" s="1">
        <v>455.46472795886746</v>
      </c>
    </row>
    <row r="75" spans="3:5" x14ac:dyDescent="0.35">
      <c r="C75" t="s">
        <v>1</v>
      </c>
      <c r="D75" s="1">
        <v>5050.9759276908626</v>
      </c>
      <c r="E75" s="1">
        <v>618.32601633686181</v>
      </c>
    </row>
    <row r="76" spans="3:5" x14ac:dyDescent="0.35">
      <c r="C76" t="s">
        <v>1</v>
      </c>
      <c r="D76" s="1">
        <v>306.07808341232368</v>
      </c>
      <c r="E76" s="1">
        <v>275.30653731071794</v>
      </c>
    </row>
    <row r="77" spans="3:5" x14ac:dyDescent="0.35">
      <c r="C77" t="s">
        <v>1</v>
      </c>
      <c r="D77" s="1">
        <v>9598.9767485102457</v>
      </c>
      <c r="E77" s="1">
        <v>613.29115994800804</v>
      </c>
    </row>
    <row r="78" spans="3:5" x14ac:dyDescent="0.35">
      <c r="C78" t="s">
        <v>1</v>
      </c>
      <c r="D78" s="1">
        <v>10338.800649091172</v>
      </c>
      <c r="E78" s="1">
        <v>979.85200251533888</v>
      </c>
    </row>
    <row r="79" spans="3:5" x14ac:dyDescent="0.35">
      <c r="C79" t="s">
        <v>0</v>
      </c>
      <c r="D79" s="1">
        <v>7350.6122898347694</v>
      </c>
      <c r="E79" s="1">
        <v>271.98794359137952</v>
      </c>
    </row>
    <row r="80" spans="3:5" x14ac:dyDescent="0.35">
      <c r="C80" t="s">
        <v>1</v>
      </c>
      <c r="D80" s="1">
        <v>7506.4726445372089</v>
      </c>
      <c r="E80" s="1">
        <v>408.00833258324303</v>
      </c>
    </row>
    <row r="81" spans="3:5" x14ac:dyDescent="0.35">
      <c r="C81" t="s">
        <v>1</v>
      </c>
      <c r="D81" s="1">
        <v>1939.7810982666861</v>
      </c>
      <c r="E81" s="1">
        <v>413.94179234244899</v>
      </c>
    </row>
    <row r="82" spans="3:5" x14ac:dyDescent="0.35">
      <c r="C82" t="s">
        <v>2</v>
      </c>
      <c r="D82" s="1">
        <v>7692.2168494088473</v>
      </c>
      <c r="E82" s="1">
        <v>1015.8743011635308</v>
      </c>
    </row>
    <row r="83" spans="3:5" x14ac:dyDescent="0.35">
      <c r="C83" t="s">
        <v>2</v>
      </c>
      <c r="D83" s="1">
        <v>1060.4865464279324</v>
      </c>
      <c r="E83" s="1">
        <v>607.34367116714134</v>
      </c>
    </row>
    <row r="84" spans="3:5" x14ac:dyDescent="0.35">
      <c r="C84" t="s">
        <v>0</v>
      </c>
      <c r="D84" s="1">
        <v>738.50815792793753</v>
      </c>
      <c r="E84" s="1">
        <v>431.47494325501481</v>
      </c>
    </row>
    <row r="85" spans="3:5" x14ac:dyDescent="0.35">
      <c r="C85" t="s">
        <v>1</v>
      </c>
      <c r="D85" s="1">
        <v>8174.8391784214318</v>
      </c>
      <c r="E85" s="1">
        <v>206.64530965907625</v>
      </c>
    </row>
    <row r="86" spans="3:5" x14ac:dyDescent="0.35">
      <c r="C86" t="s">
        <v>1</v>
      </c>
      <c r="D86" s="1">
        <v>4368.8062371313963</v>
      </c>
      <c r="E86" s="1">
        <v>203.37534465935275</v>
      </c>
    </row>
    <row r="87" spans="3:5" x14ac:dyDescent="0.35">
      <c r="C87" t="s">
        <v>1</v>
      </c>
      <c r="D87" s="1">
        <v>1292.519502923664</v>
      </c>
      <c r="E87" s="1">
        <v>123.10562752622414</v>
      </c>
    </row>
    <row r="88" spans="3:5" x14ac:dyDescent="0.35">
      <c r="C88" t="s">
        <v>2</v>
      </c>
      <c r="D88" s="1">
        <v>2210.7487570108456</v>
      </c>
      <c r="E88" s="1">
        <v>465.5261878632503</v>
      </c>
    </row>
    <row r="89" spans="3:5" x14ac:dyDescent="0.35">
      <c r="C89" t="s">
        <v>2</v>
      </c>
      <c r="D89" s="1">
        <v>4240.7446320371364</v>
      </c>
      <c r="E89" s="1">
        <v>737.06885350145706</v>
      </c>
    </row>
    <row r="90" spans="3:5" x14ac:dyDescent="0.35">
      <c r="C90" t="s">
        <v>1</v>
      </c>
      <c r="D90" s="1">
        <v>5927.0420304616682</v>
      </c>
      <c r="E90" s="1">
        <v>501.23884288222814</v>
      </c>
    </row>
    <row r="91" spans="3:5" x14ac:dyDescent="0.35">
      <c r="C91" t="s">
        <v>1</v>
      </c>
      <c r="D91" s="1">
        <v>2597.3536595969358</v>
      </c>
      <c r="E91" s="1">
        <v>489.98697768347893</v>
      </c>
    </row>
    <row r="92" spans="3:5" x14ac:dyDescent="0.35">
      <c r="C92" t="s">
        <v>1</v>
      </c>
      <c r="D92" s="1">
        <v>9549.4868167863915</v>
      </c>
      <c r="E92" s="1">
        <v>835.02365046958505</v>
      </c>
    </row>
    <row r="93" spans="3:5" x14ac:dyDescent="0.35">
      <c r="C93" t="s">
        <v>1</v>
      </c>
      <c r="D93" s="1">
        <v>3931.3343697968071</v>
      </c>
      <c r="E93" s="1">
        <v>191.42132948390361</v>
      </c>
    </row>
    <row r="94" spans="3:5" x14ac:dyDescent="0.35">
      <c r="C94" t="s">
        <v>1</v>
      </c>
      <c r="D94" s="1">
        <v>8578.8035799992285</v>
      </c>
      <c r="E94" s="1">
        <v>670.24122856412225</v>
      </c>
    </row>
    <row r="95" spans="3:5" x14ac:dyDescent="0.35">
      <c r="C95" t="s">
        <v>2</v>
      </c>
      <c r="D95" s="1">
        <v>1946.1366556305982</v>
      </c>
      <c r="E95" s="1">
        <v>273.51173570509246</v>
      </c>
    </row>
    <row r="96" spans="3:5" x14ac:dyDescent="0.35">
      <c r="C96" t="s">
        <v>0</v>
      </c>
      <c r="D96" s="1">
        <v>9021.0164310180826</v>
      </c>
      <c r="E96" s="1">
        <v>402.05872540443846</v>
      </c>
    </row>
    <row r="97" spans="3:5" x14ac:dyDescent="0.35">
      <c r="C97" t="s">
        <v>0</v>
      </c>
      <c r="D97" s="1">
        <v>5575.6717397642551</v>
      </c>
      <c r="E97" s="1">
        <v>148.33397406830827</v>
      </c>
    </row>
    <row r="98" spans="3:5" x14ac:dyDescent="0.35">
      <c r="C98" t="s">
        <v>2</v>
      </c>
      <c r="D98" s="1">
        <v>1193.0661622927053</v>
      </c>
      <c r="E98" s="1">
        <v>148.13474306752858</v>
      </c>
    </row>
    <row r="99" spans="3:5" x14ac:dyDescent="0.35">
      <c r="C99" t="s">
        <v>1</v>
      </c>
      <c r="D99" s="1">
        <v>10340.53334627444</v>
      </c>
      <c r="E99" s="1">
        <v>250.08465090549635</v>
      </c>
    </row>
    <row r="100" spans="3:5" x14ac:dyDescent="0.35">
      <c r="C100" t="s">
        <v>1</v>
      </c>
      <c r="D100" s="1">
        <v>5512.7676568329189</v>
      </c>
      <c r="E100" s="1">
        <v>542.61872251933937</v>
      </c>
    </row>
    <row r="101" spans="3:5" x14ac:dyDescent="0.35">
      <c r="C101" t="s">
        <v>0</v>
      </c>
      <c r="D101" s="1">
        <v>2555.9990671807363</v>
      </c>
      <c r="E101" s="1">
        <v>824.12949035108954</v>
      </c>
    </row>
    <row r="102" spans="3:5" x14ac:dyDescent="0.35">
      <c r="C102" t="s">
        <v>1</v>
      </c>
      <c r="D102" s="1">
        <v>10157.813669637655</v>
      </c>
      <c r="E102" s="1">
        <v>508.16982774684521</v>
      </c>
    </row>
    <row r="103" spans="3:5" x14ac:dyDescent="0.35">
      <c r="C103" t="s">
        <v>0</v>
      </c>
      <c r="D103" s="1">
        <v>8921.5218567564407</v>
      </c>
      <c r="E103" s="1">
        <v>259.33185370205149</v>
      </c>
    </row>
    <row r="104" spans="3:5" x14ac:dyDescent="0.35">
      <c r="C104" t="s">
        <v>2</v>
      </c>
      <c r="D104" s="1">
        <v>10494.443301691008</v>
      </c>
      <c r="E104" s="1">
        <v>565.43185973588402</v>
      </c>
    </row>
    <row r="105" spans="3:5" x14ac:dyDescent="0.35">
      <c r="C105" t="s">
        <v>0</v>
      </c>
      <c r="D105" s="1">
        <v>7007.768244715191</v>
      </c>
      <c r="E105" s="1">
        <v>765.69169878332241</v>
      </c>
    </row>
    <row r="106" spans="3:5" x14ac:dyDescent="0.35">
      <c r="C106" t="s">
        <v>0</v>
      </c>
      <c r="D106" s="1">
        <v>4811.0377530315063</v>
      </c>
      <c r="E106" s="1">
        <v>193.1749368479567</v>
      </c>
    </row>
    <row r="107" spans="3:5" x14ac:dyDescent="0.35">
      <c r="C107" t="s">
        <v>1</v>
      </c>
      <c r="D107" s="1">
        <v>8657.8271850025976</v>
      </c>
      <c r="E107" s="1">
        <v>171.60241252653552</v>
      </c>
    </row>
    <row r="108" spans="3:5" x14ac:dyDescent="0.35">
      <c r="C108" t="s">
        <v>0</v>
      </c>
      <c r="D108" s="1">
        <v>8204.3205994818563</v>
      </c>
      <c r="E108" s="1">
        <v>278.74778436308486</v>
      </c>
    </row>
    <row r="109" spans="3:5" x14ac:dyDescent="0.35">
      <c r="C109" t="s">
        <v>1</v>
      </c>
      <c r="D109" s="1">
        <v>4246.8831914753619</v>
      </c>
      <c r="E109" s="1">
        <v>644.5164909707853</v>
      </c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00C5-41B3-49A1-A375-AC24C47CA909}">
  <dimension ref="B4:I109"/>
  <sheetViews>
    <sheetView zoomScale="80" zoomScaleNormal="80" workbookViewId="0">
      <selection activeCell="F12" sqref="F12"/>
    </sheetView>
  </sheetViews>
  <sheetFormatPr defaultRowHeight="14.5" x14ac:dyDescent="0.35"/>
  <cols>
    <col min="2" max="2" width="2.453125" bestFit="1" customWidth="1"/>
    <col min="3" max="5" width="15.1796875" customWidth="1"/>
    <col min="6" max="6" width="12.08984375" style="1" bestFit="1" customWidth="1"/>
    <col min="7" max="7" width="14.453125" bestFit="1" customWidth="1"/>
    <col min="8" max="8" width="17.81640625" bestFit="1" customWidth="1"/>
    <col min="9" max="9" width="15.81640625" bestFit="1" customWidth="1"/>
    <col min="10" max="10" width="17" bestFit="1" customWidth="1"/>
    <col min="11" max="11" width="7.26953125" bestFit="1" customWidth="1"/>
    <col min="98" max="106" width="9.7265625" bestFit="1" customWidth="1"/>
    <col min="107" max="107" width="12.54296875" bestFit="1" customWidth="1"/>
  </cols>
  <sheetData>
    <row r="4" spans="2:9" x14ac:dyDescent="0.35">
      <c r="C4" s="2" t="s">
        <v>6</v>
      </c>
    </row>
    <row r="5" spans="2:9" x14ac:dyDescent="0.35">
      <c r="B5" t="s">
        <v>7</v>
      </c>
      <c r="C5" t="s">
        <v>20</v>
      </c>
    </row>
    <row r="6" spans="2:9" x14ac:dyDescent="0.35">
      <c r="B6" t="s">
        <v>8</v>
      </c>
      <c r="C6" t="s">
        <v>27</v>
      </c>
    </row>
    <row r="7" spans="2:9" x14ac:dyDescent="0.35">
      <c r="B7" t="s">
        <v>15</v>
      </c>
      <c r="C7" t="s">
        <v>28</v>
      </c>
    </row>
    <row r="8" spans="2:9" x14ac:dyDescent="0.35">
      <c r="B8" t="s">
        <v>24</v>
      </c>
      <c r="C8" t="s">
        <v>25</v>
      </c>
    </row>
    <row r="10" spans="2:9" x14ac:dyDescent="0.35">
      <c r="C10" t="s">
        <v>3</v>
      </c>
      <c r="D10" s="1" t="s">
        <v>4</v>
      </c>
      <c r="E10" s="1" t="s">
        <v>5</v>
      </c>
      <c r="G10" s="3" t="s">
        <v>11</v>
      </c>
      <c r="H10" t="s">
        <v>14</v>
      </c>
      <c r="I10" t="s">
        <v>13</v>
      </c>
    </row>
    <row r="11" spans="2:9" x14ac:dyDescent="0.35">
      <c r="C11" t="s">
        <v>0</v>
      </c>
      <c r="D11" s="1">
        <v>8249.327669812732</v>
      </c>
      <c r="E11" s="1">
        <v>594.8782420079541</v>
      </c>
      <c r="G11" s="4" t="s">
        <v>1</v>
      </c>
      <c r="H11" s="5">
        <v>27944.146101230097</v>
      </c>
      <c r="I11" s="5">
        <v>314626.48486421438</v>
      </c>
    </row>
    <row r="12" spans="2:9" x14ac:dyDescent="0.35">
      <c r="C12" t="s">
        <v>0</v>
      </c>
      <c r="D12" s="1">
        <v>6557.8729832219478</v>
      </c>
      <c r="E12" s="1">
        <v>83.339385972085097</v>
      </c>
      <c r="G12" s="4" t="s">
        <v>0</v>
      </c>
      <c r="H12" s="5">
        <v>16614.523063165892</v>
      </c>
      <c r="I12" s="5">
        <v>178636.92970434536</v>
      </c>
    </row>
    <row r="13" spans="2:9" x14ac:dyDescent="0.35">
      <c r="C13" t="s">
        <v>1</v>
      </c>
      <c r="D13" s="1">
        <v>6180.0357471981151</v>
      </c>
      <c r="E13" s="1">
        <v>551.2667803915291</v>
      </c>
      <c r="G13" s="4" t="s">
        <v>2</v>
      </c>
      <c r="H13" s="5">
        <v>10162.033138996158</v>
      </c>
      <c r="I13" s="5">
        <v>101879.45807899116</v>
      </c>
    </row>
    <row r="14" spans="2:9" x14ac:dyDescent="0.35">
      <c r="C14" t="s">
        <v>0</v>
      </c>
      <c r="D14" s="1">
        <v>9915.4543112250485</v>
      </c>
      <c r="E14" s="1">
        <v>336.85767843720402</v>
      </c>
      <c r="G14" s="4" t="s">
        <v>12</v>
      </c>
      <c r="H14" s="5">
        <v>54720.70230339215</v>
      </c>
      <c r="I14" s="5">
        <v>595142.87264755089</v>
      </c>
    </row>
    <row r="15" spans="2:9" x14ac:dyDescent="0.35">
      <c r="C15" t="s">
        <v>1</v>
      </c>
      <c r="D15" s="1">
        <v>4047.6691780881433</v>
      </c>
      <c r="E15" s="1">
        <v>481.00830089228009</v>
      </c>
    </row>
    <row r="16" spans="2:9" x14ac:dyDescent="0.35">
      <c r="C16" t="s">
        <v>1</v>
      </c>
      <c r="D16" s="1">
        <v>4797.0875045760986</v>
      </c>
      <c r="E16" s="1">
        <v>962.35509434426979</v>
      </c>
    </row>
    <row r="17" spans="3:5" x14ac:dyDescent="0.35">
      <c r="C17" t="s">
        <v>1</v>
      </c>
      <c r="D17" s="1">
        <v>6537.8001010167409</v>
      </c>
      <c r="E17" s="1">
        <v>931.96972478373198</v>
      </c>
    </row>
    <row r="18" spans="3:5" x14ac:dyDescent="0.35">
      <c r="C18" t="s">
        <v>0</v>
      </c>
      <c r="D18" s="1">
        <v>3151.4227753703763</v>
      </c>
      <c r="E18" s="1">
        <v>848.2135170177911</v>
      </c>
    </row>
    <row r="19" spans="3:5" x14ac:dyDescent="0.35">
      <c r="C19" t="s">
        <v>2</v>
      </c>
      <c r="D19" s="1">
        <v>9504.7818270497992</v>
      </c>
      <c r="E19" s="1">
        <v>827.56322444340958</v>
      </c>
    </row>
    <row r="20" spans="3:5" x14ac:dyDescent="0.35">
      <c r="C20" t="s">
        <v>0</v>
      </c>
      <c r="D20" s="1">
        <v>9378.1404699584928</v>
      </c>
      <c r="E20" s="1">
        <v>566.79765360330634</v>
      </c>
    </row>
    <row r="21" spans="3:5" x14ac:dyDescent="0.35">
      <c r="C21" t="s">
        <v>2</v>
      </c>
      <c r="D21" s="1">
        <v>6772.1330424373045</v>
      </c>
      <c r="E21" s="1">
        <v>436.87998361183077</v>
      </c>
    </row>
    <row r="22" spans="3:5" x14ac:dyDescent="0.35">
      <c r="C22" t="s">
        <v>1</v>
      </c>
      <c r="D22" s="1">
        <v>1854.6321581898053</v>
      </c>
      <c r="E22" s="1">
        <v>930.54825060805194</v>
      </c>
    </row>
    <row r="23" spans="3:5" x14ac:dyDescent="0.35">
      <c r="C23" t="s">
        <v>2</v>
      </c>
      <c r="D23" s="1">
        <v>8303.9426643250299</v>
      </c>
      <c r="E23" s="1">
        <v>680.75037198642121</v>
      </c>
    </row>
    <row r="24" spans="3:5" x14ac:dyDescent="0.35">
      <c r="C24" t="s">
        <v>1</v>
      </c>
      <c r="D24" s="1">
        <v>6741.4600639306091</v>
      </c>
      <c r="E24" s="1">
        <v>418.03173847175805</v>
      </c>
    </row>
    <row r="25" spans="3:5" x14ac:dyDescent="0.35">
      <c r="C25" t="s">
        <v>1</v>
      </c>
      <c r="D25" s="1">
        <v>4151.439757679469</v>
      </c>
      <c r="E25" s="1">
        <v>336.40563842105678</v>
      </c>
    </row>
    <row r="26" spans="3:5" x14ac:dyDescent="0.35">
      <c r="C26" t="s">
        <v>1</v>
      </c>
      <c r="D26" s="1">
        <v>7972.3018907031992</v>
      </c>
      <c r="E26" s="1">
        <v>917.14060090691464</v>
      </c>
    </row>
    <row r="27" spans="3:5" x14ac:dyDescent="0.35">
      <c r="C27" t="s">
        <v>2</v>
      </c>
      <c r="D27" s="1">
        <v>10331.578474842798</v>
      </c>
      <c r="E27" s="1">
        <v>440.47440972644478</v>
      </c>
    </row>
    <row r="28" spans="3:5" x14ac:dyDescent="0.35">
      <c r="C28" t="s">
        <v>1</v>
      </c>
      <c r="D28" s="1">
        <v>3695.193020761345</v>
      </c>
      <c r="E28" s="1">
        <v>217.65628645401875</v>
      </c>
    </row>
    <row r="29" spans="3:5" x14ac:dyDescent="0.35">
      <c r="C29" t="s">
        <v>1</v>
      </c>
      <c r="D29" s="1">
        <v>7904.2936251937244</v>
      </c>
      <c r="E29" s="1">
        <v>764.58393242117882</v>
      </c>
    </row>
    <row r="30" spans="3:5" x14ac:dyDescent="0.35">
      <c r="C30" t="s">
        <v>0</v>
      </c>
      <c r="D30" s="1">
        <v>849.25992484386654</v>
      </c>
      <c r="E30" s="1">
        <v>94.517036643067257</v>
      </c>
    </row>
    <row r="31" spans="3:5" x14ac:dyDescent="0.35">
      <c r="C31" t="s">
        <v>2</v>
      </c>
      <c r="D31" s="1">
        <v>7157.6275489007958</v>
      </c>
      <c r="E31" s="1">
        <v>915.92453866148048</v>
      </c>
    </row>
    <row r="32" spans="3:5" x14ac:dyDescent="0.35">
      <c r="C32" t="s">
        <v>0</v>
      </c>
      <c r="D32" s="1">
        <v>3712.5650123250789</v>
      </c>
      <c r="E32" s="1">
        <v>432.54858750004723</v>
      </c>
    </row>
    <row r="33" spans="3:5" x14ac:dyDescent="0.35">
      <c r="C33" t="s">
        <v>1</v>
      </c>
      <c r="D33" s="1">
        <v>7596.4395031012127</v>
      </c>
      <c r="E33" s="1">
        <v>134.82258799032877</v>
      </c>
    </row>
    <row r="34" spans="3:5" x14ac:dyDescent="0.35">
      <c r="C34" t="s">
        <v>1</v>
      </c>
      <c r="D34" s="1">
        <v>2198.6577925001716</v>
      </c>
      <c r="E34" s="1">
        <v>1037.2944248302504</v>
      </c>
    </row>
    <row r="35" spans="3:5" x14ac:dyDescent="0.35">
      <c r="C35" t="s">
        <v>2</v>
      </c>
      <c r="D35" s="1">
        <v>4723.9958751124723</v>
      </c>
      <c r="E35" s="1">
        <v>463.28991155825514</v>
      </c>
    </row>
    <row r="36" spans="3:5" x14ac:dyDescent="0.35">
      <c r="C36" t="s">
        <v>0</v>
      </c>
      <c r="D36" s="1">
        <v>1331.2645180152683</v>
      </c>
      <c r="E36" s="1">
        <v>959.23073233204514</v>
      </c>
    </row>
    <row r="37" spans="3:5" x14ac:dyDescent="0.35">
      <c r="C37" t="s">
        <v>0</v>
      </c>
      <c r="D37" s="1">
        <v>2743.8026187562032</v>
      </c>
      <c r="E37" s="1">
        <v>222.91926187271972</v>
      </c>
    </row>
    <row r="38" spans="3:5" x14ac:dyDescent="0.35">
      <c r="C38" t="s">
        <v>2</v>
      </c>
      <c r="D38" s="1">
        <v>5038.30681337436</v>
      </c>
      <c r="E38" s="1">
        <v>306.9576869104551</v>
      </c>
    </row>
    <row r="39" spans="3:5" x14ac:dyDescent="0.35">
      <c r="C39" t="s">
        <v>1</v>
      </c>
      <c r="D39" s="1">
        <v>10458.266016908119</v>
      </c>
      <c r="E39" s="1">
        <v>692.76310831422688</v>
      </c>
    </row>
    <row r="40" spans="3:5" x14ac:dyDescent="0.35">
      <c r="C40" t="s">
        <v>1</v>
      </c>
      <c r="D40" s="1">
        <v>7567.0351493275748</v>
      </c>
      <c r="E40" s="1">
        <v>720.31906395495128</v>
      </c>
    </row>
    <row r="41" spans="3:5" x14ac:dyDescent="0.35">
      <c r="C41" t="s">
        <v>2</v>
      </c>
      <c r="D41" s="1">
        <v>7688.4341585784132</v>
      </c>
      <c r="E41" s="1">
        <v>851.85133745041651</v>
      </c>
    </row>
    <row r="42" spans="3:5" x14ac:dyDescent="0.35">
      <c r="C42" t="s">
        <v>1</v>
      </c>
      <c r="D42" s="1">
        <v>4023.2273803650451</v>
      </c>
      <c r="E42" s="1">
        <v>166.49421959634211</v>
      </c>
    </row>
    <row r="43" spans="3:5" x14ac:dyDescent="0.35">
      <c r="C43" t="s">
        <v>0</v>
      </c>
      <c r="D43" s="1">
        <v>4551.6036698894313</v>
      </c>
      <c r="E43" s="1">
        <v>701.04565888555442</v>
      </c>
    </row>
    <row r="44" spans="3:5" x14ac:dyDescent="0.35">
      <c r="C44" t="s">
        <v>0</v>
      </c>
      <c r="D44" s="1">
        <v>2665.1140925000996</v>
      </c>
      <c r="E44" s="1">
        <v>654.97966582026004</v>
      </c>
    </row>
    <row r="45" spans="3:5" x14ac:dyDescent="0.35">
      <c r="C45" t="s">
        <v>1</v>
      </c>
      <c r="D45" s="1">
        <v>6589.124662448583</v>
      </c>
      <c r="E45" s="1">
        <v>278.1883837719671</v>
      </c>
    </row>
    <row r="46" spans="3:5" x14ac:dyDescent="0.35">
      <c r="C46" t="s">
        <v>0</v>
      </c>
      <c r="D46" s="1">
        <v>5220.4269398046581</v>
      </c>
      <c r="E46" s="1">
        <v>589.17379594114607</v>
      </c>
    </row>
    <row r="47" spans="3:5" x14ac:dyDescent="0.35">
      <c r="C47" t="s">
        <v>0</v>
      </c>
      <c r="D47" s="1">
        <v>7282.1887565893921</v>
      </c>
      <c r="E47" s="1">
        <v>387.54962072226323</v>
      </c>
    </row>
    <row r="48" spans="3:5" x14ac:dyDescent="0.35">
      <c r="C48" t="s">
        <v>1</v>
      </c>
      <c r="D48" s="1">
        <v>6444.5836306460551</v>
      </c>
      <c r="E48" s="1">
        <v>258.50268259163744</v>
      </c>
    </row>
    <row r="49" spans="3:5" x14ac:dyDescent="0.35">
      <c r="C49" t="s">
        <v>1</v>
      </c>
      <c r="D49" s="1">
        <v>10299.029260339175</v>
      </c>
      <c r="E49" s="1">
        <v>287.80492577866693</v>
      </c>
    </row>
    <row r="50" spans="3:5" x14ac:dyDescent="0.35">
      <c r="C50" t="s">
        <v>1</v>
      </c>
      <c r="D50" s="1">
        <v>9841.2295754339411</v>
      </c>
      <c r="E50" s="1">
        <v>824.47567918127606</v>
      </c>
    </row>
    <row r="51" spans="3:5" x14ac:dyDescent="0.35">
      <c r="C51" t="s">
        <v>1</v>
      </c>
      <c r="D51" s="1">
        <v>8237.8478361810994</v>
      </c>
      <c r="E51" s="1">
        <v>48.295935833982497</v>
      </c>
    </row>
    <row r="52" spans="3:5" x14ac:dyDescent="0.35">
      <c r="C52" t="s">
        <v>0</v>
      </c>
      <c r="D52" s="1">
        <v>6221.2486222635498</v>
      </c>
      <c r="E52" s="1">
        <v>414.88207471162951</v>
      </c>
    </row>
    <row r="53" spans="3:5" x14ac:dyDescent="0.35">
      <c r="C53" t="s">
        <v>0</v>
      </c>
      <c r="D53" s="1">
        <v>5401.2418187664589</v>
      </c>
      <c r="E53" s="1">
        <v>877.96790903439273</v>
      </c>
    </row>
    <row r="54" spans="3:5" x14ac:dyDescent="0.35">
      <c r="C54" t="s">
        <v>1</v>
      </c>
      <c r="D54" s="1">
        <v>10013.811174449889</v>
      </c>
      <c r="E54" s="1">
        <v>807.85076740109389</v>
      </c>
    </row>
    <row r="55" spans="3:5" x14ac:dyDescent="0.35">
      <c r="C55" t="s">
        <v>2</v>
      </c>
      <c r="D55" s="1">
        <v>8466.6998122226432</v>
      </c>
      <c r="E55" s="1">
        <v>450.5696925698154</v>
      </c>
    </row>
    <row r="56" spans="3:5" x14ac:dyDescent="0.35">
      <c r="C56" t="s">
        <v>1</v>
      </c>
      <c r="D56" s="1">
        <v>8382.2143021091724</v>
      </c>
      <c r="E56" s="1">
        <v>958.25116840138946</v>
      </c>
    </row>
    <row r="57" spans="3:5" x14ac:dyDescent="0.35">
      <c r="C57" t="s">
        <v>1</v>
      </c>
      <c r="D57" s="1">
        <v>8105.4172921759964</v>
      </c>
      <c r="E57" s="1">
        <v>647.6468244176009</v>
      </c>
    </row>
    <row r="58" spans="3:5" x14ac:dyDescent="0.35">
      <c r="C58" t="s">
        <v>1</v>
      </c>
      <c r="D58" s="1">
        <v>10051.255389800937</v>
      </c>
      <c r="E58" s="1">
        <v>1003.7298818404427</v>
      </c>
    </row>
    <row r="59" spans="3:5" x14ac:dyDescent="0.35">
      <c r="C59" t="s">
        <v>1</v>
      </c>
      <c r="D59" s="1">
        <v>3667.2011903397988</v>
      </c>
      <c r="E59" s="1">
        <v>680.71467791986652</v>
      </c>
    </row>
    <row r="60" spans="3:5" x14ac:dyDescent="0.35">
      <c r="C60" t="s">
        <v>1</v>
      </c>
      <c r="D60" s="1">
        <v>7822.0618391282369</v>
      </c>
      <c r="E60" s="1">
        <v>924.35629613804338</v>
      </c>
    </row>
    <row r="61" spans="3:5" x14ac:dyDescent="0.35">
      <c r="C61" t="s">
        <v>1</v>
      </c>
      <c r="D61" s="1">
        <v>4575.5271715324125</v>
      </c>
      <c r="E61" s="1">
        <v>657.64932007878463</v>
      </c>
    </row>
    <row r="62" spans="3:5" x14ac:dyDescent="0.35">
      <c r="C62" t="s">
        <v>1</v>
      </c>
      <c r="D62" s="1">
        <v>3178.1969187317777</v>
      </c>
      <c r="E62" s="1">
        <v>756.2079622278327</v>
      </c>
    </row>
    <row r="63" spans="3:5" x14ac:dyDescent="0.35">
      <c r="C63" t="s">
        <v>1</v>
      </c>
      <c r="D63" s="1">
        <v>1734.4124287934283</v>
      </c>
      <c r="E63" s="1">
        <v>864.14638185640229</v>
      </c>
    </row>
    <row r="64" spans="3:5" x14ac:dyDescent="0.35">
      <c r="C64" t="s">
        <v>0</v>
      </c>
      <c r="D64" s="1">
        <v>8601.0660961888152</v>
      </c>
      <c r="E64" s="1">
        <v>666.9245543096406</v>
      </c>
    </row>
    <row r="65" spans="3:5" x14ac:dyDescent="0.35">
      <c r="C65" t="s">
        <v>0</v>
      </c>
      <c r="D65" s="1">
        <v>8328.4456772696885</v>
      </c>
      <c r="E65" s="1">
        <v>898.70918783601462</v>
      </c>
    </row>
    <row r="66" spans="3:5" x14ac:dyDescent="0.35">
      <c r="C66" t="s">
        <v>0</v>
      </c>
      <c r="D66" s="1">
        <v>9715.2700007065469</v>
      </c>
      <c r="E66" s="1">
        <v>536.26185349382467</v>
      </c>
    </row>
    <row r="67" spans="3:5" x14ac:dyDescent="0.35">
      <c r="C67" t="s">
        <v>0</v>
      </c>
      <c r="D67" s="1">
        <v>4722.7733516561848</v>
      </c>
      <c r="E67" s="1">
        <v>837.71333318809695</v>
      </c>
    </row>
    <row r="68" spans="3:5" x14ac:dyDescent="0.35">
      <c r="C68" t="s">
        <v>0</v>
      </c>
      <c r="D68" s="1">
        <v>3434.6941177052058</v>
      </c>
      <c r="E68" s="1">
        <v>574.12489941728677</v>
      </c>
    </row>
    <row r="69" spans="3:5" x14ac:dyDescent="0.35">
      <c r="C69" t="s">
        <v>1</v>
      </c>
      <c r="D69" s="1">
        <v>8696.7559833849282</v>
      </c>
      <c r="E69" s="1">
        <v>581.44447681776853</v>
      </c>
    </row>
    <row r="70" spans="3:5" x14ac:dyDescent="0.35">
      <c r="C70" t="s">
        <v>0</v>
      </c>
      <c r="D70" s="1">
        <v>9195.0795951441251</v>
      </c>
      <c r="E70" s="1">
        <v>1000.6729727958499</v>
      </c>
    </row>
    <row r="71" spans="3:5" x14ac:dyDescent="0.35">
      <c r="C71" t="s">
        <v>2</v>
      </c>
      <c r="D71" s="1">
        <v>4168.8717148103042</v>
      </c>
      <c r="E71" s="1">
        <v>650.90374457176995</v>
      </c>
    </row>
    <row r="72" spans="3:5" x14ac:dyDescent="0.35">
      <c r="C72" t="s">
        <v>2</v>
      </c>
      <c r="D72" s="1">
        <v>885.24324283816077</v>
      </c>
      <c r="E72" s="1">
        <v>323.976885301972</v>
      </c>
    </row>
    <row r="73" spans="3:5" x14ac:dyDescent="0.35">
      <c r="C73" t="s">
        <v>0</v>
      </c>
      <c r="D73" s="1">
        <v>3222.2105426214039</v>
      </c>
      <c r="E73" s="1">
        <v>760.28409125706662</v>
      </c>
    </row>
    <row r="74" spans="3:5" x14ac:dyDescent="0.35">
      <c r="C74" t="s">
        <v>1</v>
      </c>
      <c r="D74" s="1">
        <v>3185.1817433305173</v>
      </c>
      <c r="E74" s="1">
        <v>455.46472795886746</v>
      </c>
    </row>
    <row r="75" spans="3:5" x14ac:dyDescent="0.35">
      <c r="C75" t="s">
        <v>1</v>
      </c>
      <c r="D75" s="1">
        <v>5050.9759276908626</v>
      </c>
      <c r="E75" s="1">
        <v>618.32601633686181</v>
      </c>
    </row>
    <row r="76" spans="3:5" x14ac:dyDescent="0.35">
      <c r="C76" t="s">
        <v>1</v>
      </c>
      <c r="D76" s="1">
        <v>306.07808341232368</v>
      </c>
      <c r="E76" s="1">
        <v>275.30653731071794</v>
      </c>
    </row>
    <row r="77" spans="3:5" x14ac:dyDescent="0.35">
      <c r="C77" t="s">
        <v>1</v>
      </c>
      <c r="D77" s="1">
        <v>9598.9767485102457</v>
      </c>
      <c r="E77" s="1">
        <v>613.29115994800804</v>
      </c>
    </row>
    <row r="78" spans="3:5" x14ac:dyDescent="0.35">
      <c r="C78" t="s">
        <v>1</v>
      </c>
      <c r="D78" s="1">
        <v>10338.800649091172</v>
      </c>
      <c r="E78" s="1">
        <v>979.85200251533888</v>
      </c>
    </row>
    <row r="79" spans="3:5" x14ac:dyDescent="0.35">
      <c r="C79" t="s">
        <v>0</v>
      </c>
      <c r="D79" s="1">
        <v>7350.6122898347694</v>
      </c>
      <c r="E79" s="1">
        <v>271.98794359137952</v>
      </c>
    </row>
    <row r="80" spans="3:5" x14ac:dyDescent="0.35">
      <c r="C80" t="s">
        <v>1</v>
      </c>
      <c r="D80" s="1">
        <v>7506.4726445372089</v>
      </c>
      <c r="E80" s="1">
        <v>408.00833258324303</v>
      </c>
    </row>
    <row r="81" spans="3:5" x14ac:dyDescent="0.35">
      <c r="C81" t="s">
        <v>1</v>
      </c>
      <c r="D81" s="1">
        <v>1939.7810982666861</v>
      </c>
      <c r="E81" s="1">
        <v>413.94179234244899</v>
      </c>
    </row>
    <row r="82" spans="3:5" x14ac:dyDescent="0.35">
      <c r="C82" t="s">
        <v>2</v>
      </c>
      <c r="D82" s="1">
        <v>7692.2168494088473</v>
      </c>
      <c r="E82" s="1">
        <v>1015.8743011635308</v>
      </c>
    </row>
    <row r="83" spans="3:5" x14ac:dyDescent="0.35">
      <c r="C83" t="s">
        <v>2</v>
      </c>
      <c r="D83" s="1">
        <v>1060.4865464279324</v>
      </c>
      <c r="E83" s="1">
        <v>607.34367116714134</v>
      </c>
    </row>
    <row r="84" spans="3:5" x14ac:dyDescent="0.35">
      <c r="C84" t="s">
        <v>0</v>
      </c>
      <c r="D84" s="1">
        <v>738.50815792793753</v>
      </c>
      <c r="E84" s="1">
        <v>431.47494325501481</v>
      </c>
    </row>
    <row r="85" spans="3:5" x14ac:dyDescent="0.35">
      <c r="C85" t="s">
        <v>1</v>
      </c>
      <c r="D85" s="1">
        <v>8174.8391784214318</v>
      </c>
      <c r="E85" s="1">
        <v>206.64530965907625</v>
      </c>
    </row>
    <row r="86" spans="3:5" x14ac:dyDescent="0.35">
      <c r="C86" t="s">
        <v>1</v>
      </c>
      <c r="D86" s="1">
        <v>4368.8062371313963</v>
      </c>
      <c r="E86" s="1">
        <v>203.37534465935275</v>
      </c>
    </row>
    <row r="87" spans="3:5" x14ac:dyDescent="0.35">
      <c r="C87" t="s">
        <v>1</v>
      </c>
      <c r="D87" s="1">
        <v>1292.519502923664</v>
      </c>
      <c r="E87" s="1">
        <v>123.10562752622414</v>
      </c>
    </row>
    <row r="88" spans="3:5" x14ac:dyDescent="0.35">
      <c r="C88" t="s">
        <v>2</v>
      </c>
      <c r="D88" s="1">
        <v>2210.7487570108456</v>
      </c>
      <c r="E88" s="1">
        <v>465.5261878632503</v>
      </c>
    </row>
    <row r="89" spans="3:5" x14ac:dyDescent="0.35">
      <c r="C89" t="s">
        <v>2</v>
      </c>
      <c r="D89" s="1">
        <v>4240.7446320371364</v>
      </c>
      <c r="E89" s="1">
        <v>737.06885350145706</v>
      </c>
    </row>
    <row r="90" spans="3:5" x14ac:dyDescent="0.35">
      <c r="C90" t="s">
        <v>1</v>
      </c>
      <c r="D90" s="1">
        <v>5927.0420304616682</v>
      </c>
      <c r="E90" s="1">
        <v>501.23884288222814</v>
      </c>
    </row>
    <row r="91" spans="3:5" x14ac:dyDescent="0.35">
      <c r="C91" t="s">
        <v>1</v>
      </c>
      <c r="D91" s="1">
        <v>2597.3536595969358</v>
      </c>
      <c r="E91" s="1">
        <v>489.98697768347893</v>
      </c>
    </row>
    <row r="92" spans="3:5" x14ac:dyDescent="0.35">
      <c r="C92" t="s">
        <v>1</v>
      </c>
      <c r="D92" s="1">
        <v>9549.4868167863915</v>
      </c>
      <c r="E92" s="1">
        <v>835.02365046958505</v>
      </c>
    </row>
    <row r="93" spans="3:5" x14ac:dyDescent="0.35">
      <c r="C93" t="s">
        <v>1</v>
      </c>
      <c r="D93" s="1">
        <v>3931.3343697968071</v>
      </c>
      <c r="E93" s="1">
        <v>191.42132948390361</v>
      </c>
    </row>
    <row r="94" spans="3:5" x14ac:dyDescent="0.35">
      <c r="C94" t="s">
        <v>1</v>
      </c>
      <c r="D94" s="1">
        <v>8578.8035799992285</v>
      </c>
      <c r="E94" s="1">
        <v>670.24122856412225</v>
      </c>
    </row>
    <row r="95" spans="3:5" x14ac:dyDescent="0.35">
      <c r="C95" t="s">
        <v>2</v>
      </c>
      <c r="D95" s="1">
        <v>1946.1366556305982</v>
      </c>
      <c r="E95" s="1">
        <v>273.51173570509246</v>
      </c>
    </row>
    <row r="96" spans="3:5" x14ac:dyDescent="0.35">
      <c r="C96" t="s">
        <v>0</v>
      </c>
      <c r="D96" s="1">
        <v>9021.0164310180826</v>
      </c>
      <c r="E96" s="1">
        <v>402.05872540443846</v>
      </c>
    </row>
    <row r="97" spans="3:5" x14ac:dyDescent="0.35">
      <c r="C97" t="s">
        <v>0</v>
      </c>
      <c r="D97" s="1">
        <v>5575.6717397642551</v>
      </c>
      <c r="E97" s="1">
        <v>148.33397406830827</v>
      </c>
    </row>
    <row r="98" spans="3:5" x14ac:dyDescent="0.35">
      <c r="C98" t="s">
        <v>2</v>
      </c>
      <c r="D98" s="1">
        <v>1193.0661622927053</v>
      </c>
      <c r="E98" s="1">
        <v>148.13474306752858</v>
      </c>
    </row>
    <row r="99" spans="3:5" x14ac:dyDescent="0.35">
      <c r="C99" t="s">
        <v>1</v>
      </c>
      <c r="D99" s="1">
        <v>10340.53334627444</v>
      </c>
      <c r="E99" s="1">
        <v>250.08465090549635</v>
      </c>
    </row>
    <row r="100" spans="3:5" x14ac:dyDescent="0.35">
      <c r="C100" t="s">
        <v>1</v>
      </c>
      <c r="D100" s="1">
        <v>5512.7676568329189</v>
      </c>
      <c r="E100" s="1">
        <v>542.61872251933937</v>
      </c>
    </row>
    <row r="101" spans="3:5" x14ac:dyDescent="0.35">
      <c r="C101" t="s">
        <v>0</v>
      </c>
      <c r="D101" s="1">
        <v>2555.9990671807363</v>
      </c>
      <c r="E101" s="1">
        <v>824.12949035108954</v>
      </c>
    </row>
    <row r="102" spans="3:5" x14ac:dyDescent="0.35">
      <c r="C102" t="s">
        <v>1</v>
      </c>
      <c r="D102" s="1">
        <v>10157.813669637655</v>
      </c>
      <c r="E102" s="1">
        <v>508.16982774684521</v>
      </c>
    </row>
    <row r="103" spans="3:5" x14ac:dyDescent="0.35">
      <c r="C103" t="s">
        <v>0</v>
      </c>
      <c r="D103" s="1">
        <v>8921.5218567564407</v>
      </c>
      <c r="E103" s="1">
        <v>259.33185370205149</v>
      </c>
    </row>
    <row r="104" spans="3:5" x14ac:dyDescent="0.35">
      <c r="C104" t="s">
        <v>2</v>
      </c>
      <c r="D104" s="1">
        <v>10494.443301691008</v>
      </c>
      <c r="E104" s="1">
        <v>565.43185973588402</v>
      </c>
    </row>
    <row r="105" spans="3:5" x14ac:dyDescent="0.35">
      <c r="C105" t="s">
        <v>0</v>
      </c>
      <c r="D105" s="1">
        <v>7007.768244715191</v>
      </c>
      <c r="E105" s="1">
        <v>765.69169878332241</v>
      </c>
    </row>
    <row r="106" spans="3:5" x14ac:dyDescent="0.35">
      <c r="C106" t="s">
        <v>0</v>
      </c>
      <c r="D106" s="1">
        <v>4811.0377530315063</v>
      </c>
      <c r="E106" s="1">
        <v>193.1749368479567</v>
      </c>
    </row>
    <row r="107" spans="3:5" x14ac:dyDescent="0.35">
      <c r="C107" t="s">
        <v>1</v>
      </c>
      <c r="D107" s="1">
        <v>8657.8271850025976</v>
      </c>
      <c r="E107" s="1">
        <v>171.60241252653552</v>
      </c>
    </row>
    <row r="108" spans="3:5" x14ac:dyDescent="0.35">
      <c r="C108" t="s">
        <v>0</v>
      </c>
      <c r="D108" s="1">
        <v>8204.3205994818563</v>
      </c>
      <c r="E108" s="1">
        <v>278.74778436308486</v>
      </c>
    </row>
    <row r="109" spans="3:5" x14ac:dyDescent="0.35">
      <c r="C109" t="s">
        <v>1</v>
      </c>
      <c r="D109" s="1">
        <v>4246.8831914753619</v>
      </c>
      <c r="E109" s="1">
        <v>644.5164909707853</v>
      </c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11FD-111E-47C4-8F58-6DA44E1ACC7E}">
  <sheetPr>
    <tabColor rgb="FF00B050"/>
  </sheetPr>
  <dimension ref="B2:I109"/>
  <sheetViews>
    <sheetView zoomScale="80" zoomScaleNormal="80" workbookViewId="0">
      <selection activeCell="J6" sqref="J6"/>
    </sheetView>
  </sheetViews>
  <sheetFormatPr defaultRowHeight="14.5" x14ac:dyDescent="0.35"/>
  <cols>
    <col min="2" max="2" width="2.453125" bestFit="1" customWidth="1"/>
    <col min="3" max="6" width="15.1796875" customWidth="1"/>
    <col min="7" max="7" width="12.08984375" style="1" bestFit="1" customWidth="1"/>
    <col min="8" max="8" width="14.453125" bestFit="1" customWidth="1"/>
    <col min="9" max="9" width="17.7265625" bestFit="1" customWidth="1"/>
    <col min="10" max="11" width="17" bestFit="1" customWidth="1"/>
    <col min="12" max="12" width="7.26953125" bestFit="1" customWidth="1"/>
    <col min="99" max="107" width="9.7265625" bestFit="1" customWidth="1"/>
    <col min="108" max="108" width="12.54296875" bestFit="1" customWidth="1"/>
  </cols>
  <sheetData>
    <row r="2" spans="2:9" x14ac:dyDescent="0.35">
      <c r="C2" t="s">
        <v>9</v>
      </c>
    </row>
    <row r="4" spans="2:9" x14ac:dyDescent="0.35">
      <c r="C4" s="2" t="s">
        <v>6</v>
      </c>
    </row>
    <row r="5" spans="2:9" x14ac:dyDescent="0.35">
      <c r="B5" t="s">
        <v>7</v>
      </c>
      <c r="C5" t="s">
        <v>20</v>
      </c>
    </row>
    <row r="6" spans="2:9" x14ac:dyDescent="0.35">
      <c r="B6" t="s">
        <v>8</v>
      </c>
      <c r="C6" t="s">
        <v>21</v>
      </c>
    </row>
    <row r="7" spans="2:9" x14ac:dyDescent="0.35">
      <c r="B7" t="s">
        <v>15</v>
      </c>
      <c r="C7" t="s">
        <v>26</v>
      </c>
    </row>
    <row r="8" spans="2:9" x14ac:dyDescent="0.35">
      <c r="B8" t="s">
        <v>24</v>
      </c>
      <c r="C8" t="s">
        <v>25</v>
      </c>
    </row>
    <row r="10" spans="2:9" x14ac:dyDescent="0.35">
      <c r="C10" t="s">
        <v>3</v>
      </c>
      <c r="D10" s="1" t="s">
        <v>4</v>
      </c>
      <c r="E10" s="1" t="s">
        <v>5</v>
      </c>
      <c r="F10" s="1" t="s">
        <v>22</v>
      </c>
      <c r="H10" s="3" t="s">
        <v>11</v>
      </c>
      <c r="I10" t="s">
        <v>23</v>
      </c>
    </row>
    <row r="11" spans="2:9" x14ac:dyDescent="0.35">
      <c r="C11" t="s">
        <v>0</v>
      </c>
      <c r="D11" s="1">
        <v>8249.327669812732</v>
      </c>
      <c r="E11" s="1">
        <v>594.8782420079541</v>
      </c>
      <c r="F11" s="1">
        <f>Tabell14[[#This Row],[Intäkt]]-Tabell14[[#This Row],[Kostnad]]</f>
        <v>7654.4494278047778</v>
      </c>
      <c r="H11" s="4" t="s">
        <v>1</v>
      </c>
      <c r="I11" s="5">
        <v>286682.33876298415</v>
      </c>
    </row>
    <row r="12" spans="2:9" x14ac:dyDescent="0.35">
      <c r="C12" t="s">
        <v>0</v>
      </c>
      <c r="D12" s="1">
        <v>6557.8729832219478</v>
      </c>
      <c r="E12" s="1">
        <v>83.339385972085097</v>
      </c>
      <c r="F12" s="1">
        <f>Tabell14[[#This Row],[Intäkt]]-Tabell14[[#This Row],[Kostnad]]</f>
        <v>6474.5335972498624</v>
      </c>
      <c r="H12" s="4" t="s">
        <v>0</v>
      </c>
      <c r="I12" s="5">
        <v>162022.40664117946</v>
      </c>
    </row>
    <row r="13" spans="2:9" x14ac:dyDescent="0.35">
      <c r="C13" t="s">
        <v>1</v>
      </c>
      <c r="D13" s="1">
        <v>6180.0357471981151</v>
      </c>
      <c r="E13" s="1">
        <v>551.2667803915291</v>
      </c>
      <c r="F13" s="1">
        <f>Tabell14[[#This Row],[Intäkt]]-Tabell14[[#This Row],[Kostnad]]</f>
        <v>5628.7689668065859</v>
      </c>
      <c r="H13" s="4" t="s">
        <v>2</v>
      </c>
      <c r="I13" s="5">
        <v>91717.424939995006</v>
      </c>
    </row>
    <row r="14" spans="2:9" x14ac:dyDescent="0.35">
      <c r="C14" t="s">
        <v>0</v>
      </c>
      <c r="D14" s="1">
        <v>9915.4543112250485</v>
      </c>
      <c r="E14" s="1">
        <v>336.85767843720402</v>
      </c>
      <c r="F14" s="1">
        <f>Tabell14[[#This Row],[Intäkt]]-Tabell14[[#This Row],[Kostnad]]</f>
        <v>9578.596632787845</v>
      </c>
      <c r="H14" s="4" t="s">
        <v>12</v>
      </c>
      <c r="I14" s="5">
        <v>540422.17034415866</v>
      </c>
    </row>
    <row r="15" spans="2:9" x14ac:dyDescent="0.35">
      <c r="C15" t="s">
        <v>1</v>
      </c>
      <c r="D15" s="1">
        <v>4047.6691780881433</v>
      </c>
      <c r="E15" s="1">
        <v>481.00830089228009</v>
      </c>
      <c r="F15" s="1">
        <f>Tabell14[[#This Row],[Intäkt]]-Tabell14[[#This Row],[Kostnad]]</f>
        <v>3566.6608771958631</v>
      </c>
    </row>
    <row r="16" spans="2:9" x14ac:dyDescent="0.35">
      <c r="C16" t="s">
        <v>1</v>
      </c>
      <c r="D16" s="1">
        <v>4797.0875045760986</v>
      </c>
      <c r="E16" s="1">
        <v>962.35509434426979</v>
      </c>
      <c r="F16" s="1">
        <f>Tabell14[[#This Row],[Intäkt]]-Tabell14[[#This Row],[Kostnad]]</f>
        <v>3834.7324102318289</v>
      </c>
    </row>
    <row r="17" spans="3:6" x14ac:dyDescent="0.35">
      <c r="C17" t="s">
        <v>1</v>
      </c>
      <c r="D17" s="1">
        <v>6537.8001010167409</v>
      </c>
      <c r="E17" s="1">
        <v>931.96972478373198</v>
      </c>
      <c r="F17" s="1">
        <f>Tabell14[[#This Row],[Intäkt]]-Tabell14[[#This Row],[Kostnad]]</f>
        <v>5605.8303762330088</v>
      </c>
    </row>
    <row r="18" spans="3:6" x14ac:dyDescent="0.35">
      <c r="C18" t="s">
        <v>0</v>
      </c>
      <c r="D18" s="1">
        <v>3151.4227753703763</v>
      </c>
      <c r="E18" s="1">
        <v>848.2135170177911</v>
      </c>
      <c r="F18" s="1">
        <f>Tabell14[[#This Row],[Intäkt]]-Tabell14[[#This Row],[Kostnad]]</f>
        <v>2303.209258352585</v>
      </c>
    </row>
    <row r="19" spans="3:6" x14ac:dyDescent="0.35">
      <c r="C19" t="s">
        <v>2</v>
      </c>
      <c r="D19" s="1">
        <v>9504.7818270497992</v>
      </c>
      <c r="E19" s="1">
        <v>827.56322444340958</v>
      </c>
      <c r="F19" s="1">
        <f>Tabell14[[#This Row],[Intäkt]]-Tabell14[[#This Row],[Kostnad]]</f>
        <v>8677.21860260639</v>
      </c>
    </row>
    <row r="20" spans="3:6" x14ac:dyDescent="0.35">
      <c r="C20" t="s">
        <v>0</v>
      </c>
      <c r="D20" s="1">
        <v>9378.1404699584928</v>
      </c>
      <c r="E20" s="1">
        <v>566.79765360330634</v>
      </c>
      <c r="F20" s="1">
        <f>Tabell14[[#This Row],[Intäkt]]-Tabell14[[#This Row],[Kostnad]]</f>
        <v>8811.3428163551871</v>
      </c>
    </row>
    <row r="21" spans="3:6" x14ac:dyDescent="0.35">
      <c r="C21" t="s">
        <v>2</v>
      </c>
      <c r="D21" s="1">
        <v>6772.1330424373045</v>
      </c>
      <c r="E21" s="1">
        <v>436.87998361183077</v>
      </c>
      <c r="F21" s="1">
        <f>Tabell14[[#This Row],[Intäkt]]-Tabell14[[#This Row],[Kostnad]]</f>
        <v>6335.253058825474</v>
      </c>
    </row>
    <row r="22" spans="3:6" x14ac:dyDescent="0.35">
      <c r="C22" t="s">
        <v>1</v>
      </c>
      <c r="D22" s="1">
        <v>1854.6321581898053</v>
      </c>
      <c r="E22" s="1">
        <v>930.54825060805194</v>
      </c>
      <c r="F22" s="1">
        <f>Tabell14[[#This Row],[Intäkt]]-Tabell14[[#This Row],[Kostnad]]</f>
        <v>924.08390758175335</v>
      </c>
    </row>
    <row r="23" spans="3:6" x14ac:dyDescent="0.35">
      <c r="C23" t="s">
        <v>2</v>
      </c>
      <c r="D23" s="1">
        <v>8303.9426643250299</v>
      </c>
      <c r="E23" s="1">
        <v>680.75037198642121</v>
      </c>
      <c r="F23" s="1">
        <f>Tabell14[[#This Row],[Intäkt]]-Tabell14[[#This Row],[Kostnad]]</f>
        <v>7623.1922923386082</v>
      </c>
    </row>
    <row r="24" spans="3:6" x14ac:dyDescent="0.35">
      <c r="C24" t="s">
        <v>1</v>
      </c>
      <c r="D24" s="1">
        <v>6741.4600639306091</v>
      </c>
      <c r="E24" s="1">
        <v>418.03173847175805</v>
      </c>
      <c r="F24" s="1">
        <f>Tabell14[[#This Row],[Intäkt]]-Tabell14[[#This Row],[Kostnad]]</f>
        <v>6323.4283254588508</v>
      </c>
    </row>
    <row r="25" spans="3:6" x14ac:dyDescent="0.35">
      <c r="C25" t="s">
        <v>1</v>
      </c>
      <c r="D25" s="1">
        <v>4151.439757679469</v>
      </c>
      <c r="E25" s="1">
        <v>336.40563842105678</v>
      </c>
      <c r="F25" s="1">
        <f>Tabell14[[#This Row],[Intäkt]]-Tabell14[[#This Row],[Kostnad]]</f>
        <v>3815.0341192584124</v>
      </c>
    </row>
    <row r="26" spans="3:6" x14ac:dyDescent="0.35">
      <c r="C26" t="s">
        <v>1</v>
      </c>
      <c r="D26" s="1">
        <v>7972.3018907031992</v>
      </c>
      <c r="E26" s="1">
        <v>917.14060090691464</v>
      </c>
      <c r="F26" s="1">
        <f>Tabell14[[#This Row],[Intäkt]]-Tabell14[[#This Row],[Kostnad]]</f>
        <v>7055.1612897962841</v>
      </c>
    </row>
    <row r="27" spans="3:6" x14ac:dyDescent="0.35">
      <c r="C27" t="s">
        <v>2</v>
      </c>
      <c r="D27" s="1">
        <v>10331.578474842798</v>
      </c>
      <c r="E27" s="1">
        <v>440.47440972644478</v>
      </c>
      <c r="F27" s="1">
        <f>Tabell14[[#This Row],[Intäkt]]-Tabell14[[#This Row],[Kostnad]]</f>
        <v>9891.104065116353</v>
      </c>
    </row>
    <row r="28" spans="3:6" x14ac:dyDescent="0.35">
      <c r="C28" t="s">
        <v>1</v>
      </c>
      <c r="D28" s="1">
        <v>3695.193020761345</v>
      </c>
      <c r="E28" s="1">
        <v>217.65628645401875</v>
      </c>
      <c r="F28" s="1">
        <f>Tabell14[[#This Row],[Intäkt]]-Tabell14[[#This Row],[Kostnad]]</f>
        <v>3477.5367343073262</v>
      </c>
    </row>
    <row r="29" spans="3:6" x14ac:dyDescent="0.35">
      <c r="C29" t="s">
        <v>1</v>
      </c>
      <c r="D29" s="1">
        <v>7904.2936251937244</v>
      </c>
      <c r="E29" s="1">
        <v>764.58393242117882</v>
      </c>
      <c r="F29" s="1">
        <f>Tabell14[[#This Row],[Intäkt]]-Tabell14[[#This Row],[Kostnad]]</f>
        <v>7139.7096927725452</v>
      </c>
    </row>
    <row r="30" spans="3:6" x14ac:dyDescent="0.35">
      <c r="C30" t="s">
        <v>0</v>
      </c>
      <c r="D30" s="1">
        <v>849.25992484386654</v>
      </c>
      <c r="E30" s="1">
        <v>94.517036643067257</v>
      </c>
      <c r="F30" s="1">
        <f>Tabell14[[#This Row],[Intäkt]]-Tabell14[[#This Row],[Kostnad]]</f>
        <v>754.74288820079926</v>
      </c>
    </row>
    <row r="31" spans="3:6" x14ac:dyDescent="0.35">
      <c r="C31" t="s">
        <v>2</v>
      </c>
      <c r="D31" s="1">
        <v>7157.6275489007958</v>
      </c>
      <c r="E31" s="1">
        <v>915.92453866148048</v>
      </c>
      <c r="F31" s="1">
        <f>Tabell14[[#This Row],[Intäkt]]-Tabell14[[#This Row],[Kostnad]]</f>
        <v>6241.7030102393155</v>
      </c>
    </row>
    <row r="32" spans="3:6" x14ac:dyDescent="0.35">
      <c r="C32" t="s">
        <v>0</v>
      </c>
      <c r="D32" s="1">
        <v>3712.5650123250789</v>
      </c>
      <c r="E32" s="1">
        <v>432.54858750004723</v>
      </c>
      <c r="F32" s="1">
        <f>Tabell14[[#This Row],[Intäkt]]-Tabell14[[#This Row],[Kostnad]]</f>
        <v>3280.0164248250317</v>
      </c>
    </row>
    <row r="33" spans="3:6" x14ac:dyDescent="0.35">
      <c r="C33" t="s">
        <v>1</v>
      </c>
      <c r="D33" s="1">
        <v>7596.4395031012127</v>
      </c>
      <c r="E33" s="1">
        <v>134.82258799032877</v>
      </c>
      <c r="F33" s="1">
        <f>Tabell14[[#This Row],[Intäkt]]-Tabell14[[#This Row],[Kostnad]]</f>
        <v>7461.6169151108843</v>
      </c>
    </row>
    <row r="34" spans="3:6" x14ac:dyDescent="0.35">
      <c r="C34" t="s">
        <v>1</v>
      </c>
      <c r="D34" s="1">
        <v>2198.6577925001716</v>
      </c>
      <c r="E34" s="1">
        <v>1037.2944248302504</v>
      </c>
      <c r="F34" s="1">
        <f>Tabell14[[#This Row],[Intäkt]]-Tabell14[[#This Row],[Kostnad]]</f>
        <v>1161.3633676699212</v>
      </c>
    </row>
    <row r="35" spans="3:6" x14ac:dyDescent="0.35">
      <c r="C35" t="s">
        <v>2</v>
      </c>
      <c r="D35" s="1">
        <v>4723.9958751124723</v>
      </c>
      <c r="E35" s="1">
        <v>463.28991155825514</v>
      </c>
      <c r="F35" s="1">
        <f>Tabell14[[#This Row],[Intäkt]]-Tabell14[[#This Row],[Kostnad]]</f>
        <v>4260.7059635542173</v>
      </c>
    </row>
    <row r="36" spans="3:6" x14ac:dyDescent="0.35">
      <c r="C36" t="s">
        <v>0</v>
      </c>
      <c r="D36" s="1">
        <v>1331.2645180152683</v>
      </c>
      <c r="E36" s="1">
        <v>959.23073233204514</v>
      </c>
      <c r="F36" s="1">
        <f>Tabell14[[#This Row],[Intäkt]]-Tabell14[[#This Row],[Kostnad]]</f>
        <v>372.03378568322319</v>
      </c>
    </row>
    <row r="37" spans="3:6" x14ac:dyDescent="0.35">
      <c r="C37" t="s">
        <v>0</v>
      </c>
      <c r="D37" s="1">
        <v>2743.8026187562032</v>
      </c>
      <c r="E37" s="1">
        <v>222.91926187271972</v>
      </c>
      <c r="F37" s="1">
        <f>Tabell14[[#This Row],[Intäkt]]-Tabell14[[#This Row],[Kostnad]]</f>
        <v>2520.8833568834834</v>
      </c>
    </row>
    <row r="38" spans="3:6" x14ac:dyDescent="0.35">
      <c r="C38" t="s">
        <v>2</v>
      </c>
      <c r="D38" s="1">
        <v>5038.30681337436</v>
      </c>
      <c r="E38" s="1">
        <v>306.9576869104551</v>
      </c>
      <c r="F38" s="1">
        <f>Tabell14[[#This Row],[Intäkt]]-Tabell14[[#This Row],[Kostnad]]</f>
        <v>4731.3491264639051</v>
      </c>
    </row>
    <row r="39" spans="3:6" x14ac:dyDescent="0.35">
      <c r="C39" t="s">
        <v>1</v>
      </c>
      <c r="D39" s="1">
        <v>10458.266016908119</v>
      </c>
      <c r="E39" s="1">
        <v>692.76310831422688</v>
      </c>
      <c r="F39" s="1">
        <f>Tabell14[[#This Row],[Intäkt]]-Tabell14[[#This Row],[Kostnad]]</f>
        <v>9765.5029085938913</v>
      </c>
    </row>
    <row r="40" spans="3:6" x14ac:dyDescent="0.35">
      <c r="C40" t="s">
        <v>1</v>
      </c>
      <c r="D40" s="1">
        <v>7567.0351493275748</v>
      </c>
      <c r="E40" s="1">
        <v>720.31906395495128</v>
      </c>
      <c r="F40" s="1">
        <f>Tabell14[[#This Row],[Intäkt]]-Tabell14[[#This Row],[Kostnad]]</f>
        <v>6846.7160853726236</v>
      </c>
    </row>
    <row r="41" spans="3:6" x14ac:dyDescent="0.35">
      <c r="C41" t="s">
        <v>2</v>
      </c>
      <c r="D41" s="1">
        <v>7688.4341585784132</v>
      </c>
      <c r="E41" s="1">
        <v>851.85133745041651</v>
      </c>
      <c r="F41" s="1">
        <f>Tabell14[[#This Row],[Intäkt]]-Tabell14[[#This Row],[Kostnad]]</f>
        <v>6836.5828211279968</v>
      </c>
    </row>
    <row r="42" spans="3:6" x14ac:dyDescent="0.35">
      <c r="C42" t="s">
        <v>1</v>
      </c>
      <c r="D42" s="1">
        <v>4023.2273803650451</v>
      </c>
      <c r="E42" s="1">
        <v>166.49421959634211</v>
      </c>
      <c r="F42" s="1">
        <f>Tabell14[[#This Row],[Intäkt]]-Tabell14[[#This Row],[Kostnad]]</f>
        <v>3856.7331607687029</v>
      </c>
    </row>
    <row r="43" spans="3:6" x14ac:dyDescent="0.35">
      <c r="C43" t="s">
        <v>0</v>
      </c>
      <c r="D43" s="1">
        <v>4551.6036698894313</v>
      </c>
      <c r="E43" s="1">
        <v>701.04565888555442</v>
      </c>
      <c r="F43" s="1">
        <f>Tabell14[[#This Row],[Intäkt]]-Tabell14[[#This Row],[Kostnad]]</f>
        <v>3850.5580110038768</v>
      </c>
    </row>
    <row r="44" spans="3:6" x14ac:dyDescent="0.35">
      <c r="C44" t="s">
        <v>0</v>
      </c>
      <c r="D44" s="1">
        <v>2665.1140925000996</v>
      </c>
      <c r="E44" s="1">
        <v>654.97966582026004</v>
      </c>
      <c r="F44" s="1">
        <f>Tabell14[[#This Row],[Intäkt]]-Tabell14[[#This Row],[Kostnad]]</f>
        <v>2010.1344266798396</v>
      </c>
    </row>
    <row r="45" spans="3:6" x14ac:dyDescent="0.35">
      <c r="C45" t="s">
        <v>1</v>
      </c>
      <c r="D45" s="1">
        <v>6589.124662448583</v>
      </c>
      <c r="E45" s="1">
        <v>278.1883837719671</v>
      </c>
      <c r="F45" s="1">
        <f>Tabell14[[#This Row],[Intäkt]]-Tabell14[[#This Row],[Kostnad]]</f>
        <v>6310.936278676616</v>
      </c>
    </row>
    <row r="46" spans="3:6" x14ac:dyDescent="0.35">
      <c r="C46" t="s">
        <v>0</v>
      </c>
      <c r="D46" s="1">
        <v>5220.4269398046581</v>
      </c>
      <c r="E46" s="1">
        <v>589.17379594114607</v>
      </c>
      <c r="F46" s="1">
        <f>Tabell14[[#This Row],[Intäkt]]-Tabell14[[#This Row],[Kostnad]]</f>
        <v>4631.2531438635124</v>
      </c>
    </row>
    <row r="47" spans="3:6" x14ac:dyDescent="0.35">
      <c r="C47" t="s">
        <v>0</v>
      </c>
      <c r="D47" s="1">
        <v>7282.1887565893921</v>
      </c>
      <c r="E47" s="1">
        <v>387.54962072226323</v>
      </c>
      <c r="F47" s="1">
        <f>Tabell14[[#This Row],[Intäkt]]-Tabell14[[#This Row],[Kostnad]]</f>
        <v>6894.639135867129</v>
      </c>
    </row>
    <row r="48" spans="3:6" x14ac:dyDescent="0.35">
      <c r="C48" t="s">
        <v>1</v>
      </c>
      <c r="D48" s="1">
        <v>6444.5836306460551</v>
      </c>
      <c r="E48" s="1">
        <v>258.50268259163744</v>
      </c>
      <c r="F48" s="1">
        <f>Tabell14[[#This Row],[Intäkt]]-Tabell14[[#This Row],[Kostnad]]</f>
        <v>6186.0809480544176</v>
      </c>
    </row>
    <row r="49" spans="3:6" x14ac:dyDescent="0.35">
      <c r="C49" t="s">
        <v>1</v>
      </c>
      <c r="D49" s="1">
        <v>10299.029260339175</v>
      </c>
      <c r="E49" s="1">
        <v>287.80492577866693</v>
      </c>
      <c r="F49" s="1">
        <f>Tabell14[[#This Row],[Intäkt]]-Tabell14[[#This Row],[Kostnad]]</f>
        <v>10011.224334560509</v>
      </c>
    </row>
    <row r="50" spans="3:6" x14ac:dyDescent="0.35">
      <c r="C50" t="s">
        <v>1</v>
      </c>
      <c r="D50" s="1">
        <v>9841.2295754339411</v>
      </c>
      <c r="E50" s="1">
        <v>824.47567918127606</v>
      </c>
      <c r="F50" s="1">
        <f>Tabell14[[#This Row],[Intäkt]]-Tabell14[[#This Row],[Kostnad]]</f>
        <v>9016.7538962526651</v>
      </c>
    </row>
    <row r="51" spans="3:6" x14ac:dyDescent="0.35">
      <c r="C51" t="s">
        <v>1</v>
      </c>
      <c r="D51" s="1">
        <v>8237.8478361810994</v>
      </c>
      <c r="E51" s="1">
        <v>48.295935833982497</v>
      </c>
      <c r="F51" s="1">
        <f>Tabell14[[#This Row],[Intäkt]]-Tabell14[[#This Row],[Kostnad]]</f>
        <v>8189.5519003471172</v>
      </c>
    </row>
    <row r="52" spans="3:6" x14ac:dyDescent="0.35">
      <c r="C52" t="s">
        <v>0</v>
      </c>
      <c r="D52" s="1">
        <v>6221.2486222635498</v>
      </c>
      <c r="E52" s="1">
        <v>414.88207471162951</v>
      </c>
      <c r="F52" s="1">
        <f>Tabell14[[#This Row],[Intäkt]]-Tabell14[[#This Row],[Kostnad]]</f>
        <v>5806.3665475519201</v>
      </c>
    </row>
    <row r="53" spans="3:6" x14ac:dyDescent="0.35">
      <c r="C53" t="s">
        <v>0</v>
      </c>
      <c r="D53" s="1">
        <v>5401.2418187664589</v>
      </c>
      <c r="E53" s="1">
        <v>877.96790903439273</v>
      </c>
      <c r="F53" s="1">
        <f>Tabell14[[#This Row],[Intäkt]]-Tabell14[[#This Row],[Kostnad]]</f>
        <v>4523.2739097320664</v>
      </c>
    </row>
    <row r="54" spans="3:6" x14ac:dyDescent="0.35">
      <c r="C54" t="s">
        <v>1</v>
      </c>
      <c r="D54" s="1">
        <v>10013.811174449889</v>
      </c>
      <c r="E54" s="1">
        <v>807.85076740109389</v>
      </c>
      <c r="F54" s="1">
        <f>Tabell14[[#This Row],[Intäkt]]-Tabell14[[#This Row],[Kostnad]]</f>
        <v>9205.9604070487949</v>
      </c>
    </row>
    <row r="55" spans="3:6" x14ac:dyDescent="0.35">
      <c r="C55" t="s">
        <v>2</v>
      </c>
      <c r="D55" s="1">
        <v>8466.6998122226432</v>
      </c>
      <c r="E55" s="1">
        <v>450.5696925698154</v>
      </c>
      <c r="F55" s="1">
        <f>Tabell14[[#This Row],[Intäkt]]-Tabell14[[#This Row],[Kostnad]]</f>
        <v>8016.1301196528275</v>
      </c>
    </row>
    <row r="56" spans="3:6" x14ac:dyDescent="0.35">
      <c r="C56" t="s">
        <v>1</v>
      </c>
      <c r="D56" s="1">
        <v>8382.2143021091724</v>
      </c>
      <c r="E56" s="1">
        <v>958.25116840138946</v>
      </c>
      <c r="F56" s="1">
        <f>Tabell14[[#This Row],[Intäkt]]-Tabell14[[#This Row],[Kostnad]]</f>
        <v>7423.9631337077826</v>
      </c>
    </row>
    <row r="57" spans="3:6" x14ac:dyDescent="0.35">
      <c r="C57" t="s">
        <v>1</v>
      </c>
      <c r="D57" s="1">
        <v>8105.4172921759964</v>
      </c>
      <c r="E57" s="1">
        <v>647.6468244176009</v>
      </c>
      <c r="F57" s="1">
        <f>Tabell14[[#This Row],[Intäkt]]-Tabell14[[#This Row],[Kostnad]]</f>
        <v>7457.7704677583952</v>
      </c>
    </row>
    <row r="58" spans="3:6" x14ac:dyDescent="0.35">
      <c r="C58" t="s">
        <v>1</v>
      </c>
      <c r="D58" s="1">
        <v>10051.255389800937</v>
      </c>
      <c r="E58" s="1">
        <v>1003.7298818404427</v>
      </c>
      <c r="F58" s="1">
        <f>Tabell14[[#This Row],[Intäkt]]-Tabell14[[#This Row],[Kostnad]]</f>
        <v>9047.525507960494</v>
      </c>
    </row>
    <row r="59" spans="3:6" x14ac:dyDescent="0.35">
      <c r="C59" t="s">
        <v>1</v>
      </c>
      <c r="D59" s="1">
        <v>3667.2011903397988</v>
      </c>
      <c r="E59" s="1">
        <v>680.71467791986652</v>
      </c>
      <c r="F59" s="1">
        <f>Tabell14[[#This Row],[Intäkt]]-Tabell14[[#This Row],[Kostnad]]</f>
        <v>2986.4865124199323</v>
      </c>
    </row>
    <row r="60" spans="3:6" x14ac:dyDescent="0.35">
      <c r="C60" t="s">
        <v>1</v>
      </c>
      <c r="D60" s="1">
        <v>7822.0618391282369</v>
      </c>
      <c r="E60" s="1">
        <v>924.35629613804338</v>
      </c>
      <c r="F60" s="1">
        <f>Tabell14[[#This Row],[Intäkt]]-Tabell14[[#This Row],[Kostnad]]</f>
        <v>6897.7055429901939</v>
      </c>
    </row>
    <row r="61" spans="3:6" x14ac:dyDescent="0.35">
      <c r="C61" t="s">
        <v>1</v>
      </c>
      <c r="D61" s="1">
        <v>4575.5271715324125</v>
      </c>
      <c r="E61" s="1">
        <v>657.64932007878463</v>
      </c>
      <c r="F61" s="1">
        <f>Tabell14[[#This Row],[Intäkt]]-Tabell14[[#This Row],[Kostnad]]</f>
        <v>3917.877851453628</v>
      </c>
    </row>
    <row r="62" spans="3:6" x14ac:dyDescent="0.35">
      <c r="C62" t="s">
        <v>1</v>
      </c>
      <c r="D62" s="1">
        <v>3178.1969187317777</v>
      </c>
      <c r="E62" s="1">
        <v>756.2079622278327</v>
      </c>
      <c r="F62" s="1">
        <f>Tabell14[[#This Row],[Intäkt]]-Tabell14[[#This Row],[Kostnad]]</f>
        <v>2421.9889565039448</v>
      </c>
    </row>
    <row r="63" spans="3:6" x14ac:dyDescent="0.35">
      <c r="C63" t="s">
        <v>1</v>
      </c>
      <c r="D63" s="1">
        <v>1734.4124287934283</v>
      </c>
      <c r="E63" s="1">
        <v>864.14638185640229</v>
      </c>
      <c r="F63" s="1">
        <f>Tabell14[[#This Row],[Intäkt]]-Tabell14[[#This Row],[Kostnad]]</f>
        <v>870.26604693702598</v>
      </c>
    </row>
    <row r="64" spans="3:6" x14ac:dyDescent="0.35">
      <c r="C64" t="s">
        <v>0</v>
      </c>
      <c r="D64" s="1">
        <v>8601.0660961888152</v>
      </c>
      <c r="E64" s="1">
        <v>666.9245543096406</v>
      </c>
      <c r="F64" s="1">
        <f>Tabell14[[#This Row],[Intäkt]]-Tabell14[[#This Row],[Kostnad]]</f>
        <v>7934.1415418791748</v>
      </c>
    </row>
    <row r="65" spans="3:6" x14ac:dyDescent="0.35">
      <c r="C65" t="s">
        <v>0</v>
      </c>
      <c r="D65" s="1">
        <v>8328.4456772696885</v>
      </c>
      <c r="E65" s="1">
        <v>898.70918783601462</v>
      </c>
      <c r="F65" s="1">
        <f>Tabell14[[#This Row],[Intäkt]]-Tabell14[[#This Row],[Kostnad]]</f>
        <v>7429.7364894336743</v>
      </c>
    </row>
    <row r="66" spans="3:6" x14ac:dyDescent="0.35">
      <c r="C66" t="s">
        <v>0</v>
      </c>
      <c r="D66" s="1">
        <v>9715.2700007065469</v>
      </c>
      <c r="E66" s="1">
        <v>536.26185349382467</v>
      </c>
      <c r="F66" s="1">
        <f>Tabell14[[#This Row],[Intäkt]]-Tabell14[[#This Row],[Kostnad]]</f>
        <v>9179.0081472127222</v>
      </c>
    </row>
    <row r="67" spans="3:6" x14ac:dyDescent="0.35">
      <c r="C67" t="s">
        <v>0</v>
      </c>
      <c r="D67" s="1">
        <v>4722.7733516561848</v>
      </c>
      <c r="E67" s="1">
        <v>837.71333318809695</v>
      </c>
      <c r="F67" s="1">
        <f>Tabell14[[#This Row],[Intäkt]]-Tabell14[[#This Row],[Kostnad]]</f>
        <v>3885.0600184680879</v>
      </c>
    </row>
    <row r="68" spans="3:6" x14ac:dyDescent="0.35">
      <c r="C68" t="s">
        <v>0</v>
      </c>
      <c r="D68" s="1">
        <v>3434.6941177052058</v>
      </c>
      <c r="E68" s="1">
        <v>574.12489941728677</v>
      </c>
      <c r="F68" s="1">
        <f>Tabell14[[#This Row],[Intäkt]]-Tabell14[[#This Row],[Kostnad]]</f>
        <v>2860.5692182879193</v>
      </c>
    </row>
    <row r="69" spans="3:6" x14ac:dyDescent="0.35">
      <c r="C69" t="s">
        <v>1</v>
      </c>
      <c r="D69" s="1">
        <v>8696.7559833849282</v>
      </c>
      <c r="E69" s="1">
        <v>581.44447681776853</v>
      </c>
      <c r="F69" s="1">
        <f>Tabell14[[#This Row],[Intäkt]]-Tabell14[[#This Row],[Kostnad]]</f>
        <v>8115.31150656716</v>
      </c>
    </row>
    <row r="70" spans="3:6" x14ac:dyDescent="0.35">
      <c r="C70" t="s">
        <v>0</v>
      </c>
      <c r="D70" s="1">
        <v>9195.0795951441251</v>
      </c>
      <c r="E70" s="1">
        <v>1000.6729727958499</v>
      </c>
      <c r="F70" s="1">
        <f>Tabell14[[#This Row],[Intäkt]]-Tabell14[[#This Row],[Kostnad]]</f>
        <v>8194.4066223482751</v>
      </c>
    </row>
    <row r="71" spans="3:6" x14ac:dyDescent="0.35">
      <c r="C71" t="s">
        <v>2</v>
      </c>
      <c r="D71" s="1">
        <v>4168.8717148103042</v>
      </c>
      <c r="E71" s="1">
        <v>650.90374457176995</v>
      </c>
      <c r="F71" s="1">
        <f>Tabell14[[#This Row],[Intäkt]]-Tabell14[[#This Row],[Kostnad]]</f>
        <v>3517.9679702385342</v>
      </c>
    </row>
    <row r="72" spans="3:6" x14ac:dyDescent="0.35">
      <c r="C72" t="s">
        <v>2</v>
      </c>
      <c r="D72" s="1">
        <v>885.24324283816077</v>
      </c>
      <c r="E72" s="1">
        <v>323.976885301972</v>
      </c>
      <c r="F72" s="1">
        <f>Tabell14[[#This Row],[Intäkt]]-Tabell14[[#This Row],[Kostnad]]</f>
        <v>561.26635753618871</v>
      </c>
    </row>
    <row r="73" spans="3:6" x14ac:dyDescent="0.35">
      <c r="C73" t="s">
        <v>0</v>
      </c>
      <c r="D73" s="1">
        <v>3222.2105426214039</v>
      </c>
      <c r="E73" s="1">
        <v>760.28409125706662</v>
      </c>
      <c r="F73" s="1">
        <f>Tabell14[[#This Row],[Intäkt]]-Tabell14[[#This Row],[Kostnad]]</f>
        <v>2461.9264513643375</v>
      </c>
    </row>
    <row r="74" spans="3:6" x14ac:dyDescent="0.35">
      <c r="C74" t="s">
        <v>1</v>
      </c>
      <c r="D74" s="1">
        <v>3185.1817433305173</v>
      </c>
      <c r="E74" s="1">
        <v>455.46472795886746</v>
      </c>
      <c r="F74" s="1">
        <f>Tabell14[[#This Row],[Intäkt]]-Tabell14[[#This Row],[Kostnad]]</f>
        <v>2729.7170153716497</v>
      </c>
    </row>
    <row r="75" spans="3:6" x14ac:dyDescent="0.35">
      <c r="C75" t="s">
        <v>1</v>
      </c>
      <c r="D75" s="1">
        <v>5050.9759276908626</v>
      </c>
      <c r="E75" s="1">
        <v>618.32601633686181</v>
      </c>
      <c r="F75" s="1">
        <f>Tabell14[[#This Row],[Intäkt]]-Tabell14[[#This Row],[Kostnad]]</f>
        <v>4432.6499113540012</v>
      </c>
    </row>
    <row r="76" spans="3:6" x14ac:dyDescent="0.35">
      <c r="C76" t="s">
        <v>1</v>
      </c>
      <c r="D76" s="1">
        <v>306.07808341232368</v>
      </c>
      <c r="E76" s="1">
        <v>275.30653731071794</v>
      </c>
      <c r="F76" s="1">
        <f>Tabell14[[#This Row],[Intäkt]]-Tabell14[[#This Row],[Kostnad]]</f>
        <v>30.771546101605736</v>
      </c>
    </row>
    <row r="77" spans="3:6" x14ac:dyDescent="0.35">
      <c r="C77" t="s">
        <v>1</v>
      </c>
      <c r="D77" s="1">
        <v>9598.9767485102457</v>
      </c>
      <c r="E77" s="1">
        <v>613.29115994800804</v>
      </c>
      <c r="F77" s="1">
        <f>Tabell14[[#This Row],[Intäkt]]-Tabell14[[#This Row],[Kostnad]]</f>
        <v>8985.6855885622372</v>
      </c>
    </row>
    <row r="78" spans="3:6" x14ac:dyDescent="0.35">
      <c r="C78" t="s">
        <v>1</v>
      </c>
      <c r="D78" s="1">
        <v>10338.800649091172</v>
      </c>
      <c r="E78" s="1">
        <v>979.85200251533888</v>
      </c>
      <c r="F78" s="1">
        <f>Tabell14[[#This Row],[Intäkt]]-Tabell14[[#This Row],[Kostnad]]</f>
        <v>9358.9486465758328</v>
      </c>
    </row>
    <row r="79" spans="3:6" x14ac:dyDescent="0.35">
      <c r="C79" t="s">
        <v>0</v>
      </c>
      <c r="D79" s="1">
        <v>7350.6122898347694</v>
      </c>
      <c r="E79" s="1">
        <v>271.98794359137952</v>
      </c>
      <c r="F79" s="1">
        <f>Tabell14[[#This Row],[Intäkt]]-Tabell14[[#This Row],[Kostnad]]</f>
        <v>7078.6243462433895</v>
      </c>
    </row>
    <row r="80" spans="3:6" x14ac:dyDescent="0.35">
      <c r="C80" t="s">
        <v>1</v>
      </c>
      <c r="D80" s="1">
        <v>7506.4726445372089</v>
      </c>
      <c r="E80" s="1">
        <v>408.00833258324303</v>
      </c>
      <c r="F80" s="1">
        <f>Tabell14[[#This Row],[Intäkt]]-Tabell14[[#This Row],[Kostnad]]</f>
        <v>7098.464311953966</v>
      </c>
    </row>
    <row r="81" spans="3:6" x14ac:dyDescent="0.35">
      <c r="C81" t="s">
        <v>1</v>
      </c>
      <c r="D81" s="1">
        <v>1939.7810982666861</v>
      </c>
      <c r="E81" s="1">
        <v>413.94179234244899</v>
      </c>
      <c r="F81" s="1">
        <f>Tabell14[[#This Row],[Intäkt]]-Tabell14[[#This Row],[Kostnad]]</f>
        <v>1525.8393059242371</v>
      </c>
    </row>
    <row r="82" spans="3:6" x14ac:dyDescent="0.35">
      <c r="C82" t="s">
        <v>2</v>
      </c>
      <c r="D82" s="1">
        <v>7692.2168494088473</v>
      </c>
      <c r="E82" s="1">
        <v>1015.8743011635308</v>
      </c>
      <c r="F82" s="1">
        <f>Tabell14[[#This Row],[Intäkt]]-Tabell14[[#This Row],[Kostnad]]</f>
        <v>6676.3425482453167</v>
      </c>
    </row>
    <row r="83" spans="3:6" x14ac:dyDescent="0.35">
      <c r="C83" t="s">
        <v>2</v>
      </c>
      <c r="D83" s="1">
        <v>1060.4865464279324</v>
      </c>
      <c r="E83" s="1">
        <v>607.34367116714134</v>
      </c>
      <c r="F83" s="1">
        <f>Tabell14[[#This Row],[Intäkt]]-Tabell14[[#This Row],[Kostnad]]</f>
        <v>453.14287526079102</v>
      </c>
    </row>
    <row r="84" spans="3:6" x14ac:dyDescent="0.35">
      <c r="C84" t="s">
        <v>0</v>
      </c>
      <c r="D84" s="1">
        <v>738.50815792793753</v>
      </c>
      <c r="E84" s="1">
        <v>431.47494325501481</v>
      </c>
      <c r="F84" s="1">
        <f>Tabell14[[#This Row],[Intäkt]]-Tabell14[[#This Row],[Kostnad]]</f>
        <v>307.03321467292272</v>
      </c>
    </row>
    <row r="85" spans="3:6" x14ac:dyDescent="0.35">
      <c r="C85" t="s">
        <v>1</v>
      </c>
      <c r="D85" s="1">
        <v>8174.8391784214318</v>
      </c>
      <c r="E85" s="1">
        <v>206.64530965907625</v>
      </c>
      <c r="F85" s="1">
        <f>Tabell14[[#This Row],[Intäkt]]-Tabell14[[#This Row],[Kostnad]]</f>
        <v>7968.1938687623551</v>
      </c>
    </row>
    <row r="86" spans="3:6" x14ac:dyDescent="0.35">
      <c r="C86" t="s">
        <v>1</v>
      </c>
      <c r="D86" s="1">
        <v>4368.8062371313963</v>
      </c>
      <c r="E86" s="1">
        <v>203.37534465935275</v>
      </c>
      <c r="F86" s="1">
        <f>Tabell14[[#This Row],[Intäkt]]-Tabell14[[#This Row],[Kostnad]]</f>
        <v>4165.4308924720435</v>
      </c>
    </row>
    <row r="87" spans="3:6" x14ac:dyDescent="0.35">
      <c r="C87" t="s">
        <v>1</v>
      </c>
      <c r="D87" s="1">
        <v>1292.519502923664</v>
      </c>
      <c r="E87" s="1">
        <v>123.10562752622414</v>
      </c>
      <c r="F87" s="1">
        <f>Tabell14[[#This Row],[Intäkt]]-Tabell14[[#This Row],[Kostnad]]</f>
        <v>1169.4138753974398</v>
      </c>
    </row>
    <row r="88" spans="3:6" x14ac:dyDescent="0.35">
      <c r="C88" t="s">
        <v>2</v>
      </c>
      <c r="D88" s="1">
        <v>2210.7487570108456</v>
      </c>
      <c r="E88" s="1">
        <v>465.5261878632503</v>
      </c>
      <c r="F88" s="1">
        <f>Tabell14[[#This Row],[Intäkt]]-Tabell14[[#This Row],[Kostnad]]</f>
        <v>1745.2225691475953</v>
      </c>
    </row>
    <row r="89" spans="3:6" x14ac:dyDescent="0.35">
      <c r="C89" t="s">
        <v>2</v>
      </c>
      <c r="D89" s="1">
        <v>4240.7446320371364</v>
      </c>
      <c r="E89" s="1">
        <v>737.06885350145706</v>
      </c>
      <c r="F89" s="1">
        <f>Tabell14[[#This Row],[Intäkt]]-Tabell14[[#This Row],[Kostnad]]</f>
        <v>3503.6757785356795</v>
      </c>
    </row>
    <row r="90" spans="3:6" x14ac:dyDescent="0.35">
      <c r="C90" t="s">
        <v>1</v>
      </c>
      <c r="D90" s="1">
        <v>5927.0420304616682</v>
      </c>
      <c r="E90" s="1">
        <v>501.23884288222814</v>
      </c>
      <c r="F90" s="1">
        <f>Tabell14[[#This Row],[Intäkt]]-Tabell14[[#This Row],[Kostnad]]</f>
        <v>5425.8031875794404</v>
      </c>
    </row>
    <row r="91" spans="3:6" x14ac:dyDescent="0.35">
      <c r="C91" t="s">
        <v>1</v>
      </c>
      <c r="D91" s="1">
        <v>2597.3536595969358</v>
      </c>
      <c r="E91" s="1">
        <v>489.98697768347893</v>
      </c>
      <c r="F91" s="1">
        <f>Tabell14[[#This Row],[Intäkt]]-Tabell14[[#This Row],[Kostnad]]</f>
        <v>2107.3666819134569</v>
      </c>
    </row>
    <row r="92" spans="3:6" x14ac:dyDescent="0.35">
      <c r="C92" t="s">
        <v>1</v>
      </c>
      <c r="D92" s="1">
        <v>9549.4868167863915</v>
      </c>
      <c r="E92" s="1">
        <v>835.02365046958505</v>
      </c>
      <c r="F92" s="1">
        <f>Tabell14[[#This Row],[Intäkt]]-Tabell14[[#This Row],[Kostnad]]</f>
        <v>8714.4631663168057</v>
      </c>
    </row>
    <row r="93" spans="3:6" x14ac:dyDescent="0.35">
      <c r="C93" t="s">
        <v>1</v>
      </c>
      <c r="D93" s="1">
        <v>3931.3343697968071</v>
      </c>
      <c r="E93" s="1">
        <v>191.42132948390361</v>
      </c>
      <c r="F93" s="1">
        <f>Tabell14[[#This Row],[Intäkt]]-Tabell14[[#This Row],[Kostnad]]</f>
        <v>3739.9130403129034</v>
      </c>
    </row>
    <row r="94" spans="3:6" x14ac:dyDescent="0.35">
      <c r="C94" t="s">
        <v>1</v>
      </c>
      <c r="D94" s="1">
        <v>8578.8035799992285</v>
      </c>
      <c r="E94" s="1">
        <v>670.24122856412225</v>
      </c>
      <c r="F94" s="1">
        <f>Tabell14[[#This Row],[Intäkt]]-Tabell14[[#This Row],[Kostnad]]</f>
        <v>7908.5623514351064</v>
      </c>
    </row>
    <row r="95" spans="3:6" x14ac:dyDescent="0.35">
      <c r="C95" t="s">
        <v>2</v>
      </c>
      <c r="D95" s="1">
        <v>1946.1366556305982</v>
      </c>
      <c r="E95" s="1">
        <v>273.51173570509246</v>
      </c>
      <c r="F95" s="1">
        <f>Tabell14[[#This Row],[Intäkt]]-Tabell14[[#This Row],[Kostnad]]</f>
        <v>1672.6249199255058</v>
      </c>
    </row>
    <row r="96" spans="3:6" x14ac:dyDescent="0.35">
      <c r="C96" t="s">
        <v>0</v>
      </c>
      <c r="D96" s="1">
        <v>9021.0164310180826</v>
      </c>
      <c r="E96" s="1">
        <v>402.05872540443846</v>
      </c>
      <c r="F96" s="1">
        <f>Tabell14[[#This Row],[Intäkt]]-Tabell14[[#This Row],[Kostnad]]</f>
        <v>8618.9577056136441</v>
      </c>
    </row>
    <row r="97" spans="3:6" x14ac:dyDescent="0.35">
      <c r="C97" t="s">
        <v>0</v>
      </c>
      <c r="D97" s="1">
        <v>5575.6717397642551</v>
      </c>
      <c r="E97" s="1">
        <v>148.33397406830827</v>
      </c>
      <c r="F97" s="1">
        <f>Tabell14[[#This Row],[Intäkt]]-Tabell14[[#This Row],[Kostnad]]</f>
        <v>5427.3377656959465</v>
      </c>
    </row>
    <row r="98" spans="3:6" x14ac:dyDescent="0.35">
      <c r="C98" t="s">
        <v>2</v>
      </c>
      <c r="D98" s="1">
        <v>1193.0661622927053</v>
      </c>
      <c r="E98" s="1">
        <v>148.13474306752858</v>
      </c>
      <c r="F98" s="1">
        <f>Tabell14[[#This Row],[Intäkt]]-Tabell14[[#This Row],[Kostnad]]</f>
        <v>1044.9314192251768</v>
      </c>
    </row>
    <row r="99" spans="3:6" x14ac:dyDescent="0.35">
      <c r="C99" t="s">
        <v>1</v>
      </c>
      <c r="D99" s="1">
        <v>10340.53334627444</v>
      </c>
      <c r="E99" s="1">
        <v>250.08465090549635</v>
      </c>
      <c r="F99" s="1">
        <f>Tabell14[[#This Row],[Intäkt]]-Tabell14[[#This Row],[Kostnad]]</f>
        <v>10090.448695368945</v>
      </c>
    </row>
    <row r="100" spans="3:6" x14ac:dyDescent="0.35">
      <c r="C100" t="s">
        <v>1</v>
      </c>
      <c r="D100" s="1">
        <v>5512.7676568329189</v>
      </c>
      <c r="E100" s="1">
        <v>542.61872251933937</v>
      </c>
      <c r="F100" s="1">
        <f>Tabell14[[#This Row],[Intäkt]]-Tabell14[[#This Row],[Kostnad]]</f>
        <v>4970.14893431358</v>
      </c>
    </row>
    <row r="101" spans="3:6" x14ac:dyDescent="0.35">
      <c r="C101" t="s">
        <v>0</v>
      </c>
      <c r="D101" s="1">
        <v>2555.9990671807363</v>
      </c>
      <c r="E101" s="1">
        <v>824.12949035108954</v>
      </c>
      <c r="F101" s="1">
        <f>Tabell14[[#This Row],[Intäkt]]-Tabell14[[#This Row],[Kostnad]]</f>
        <v>1731.8695768296468</v>
      </c>
    </row>
    <row r="102" spans="3:6" x14ac:dyDescent="0.35">
      <c r="C102" t="s">
        <v>1</v>
      </c>
      <c r="D102" s="1">
        <v>10157.813669637655</v>
      </c>
      <c r="E102" s="1">
        <v>508.16982774684521</v>
      </c>
      <c r="F102" s="1">
        <f>Tabell14[[#This Row],[Intäkt]]-Tabell14[[#This Row],[Kostnad]]</f>
        <v>9649.6438418908092</v>
      </c>
    </row>
    <row r="103" spans="3:6" x14ac:dyDescent="0.35">
      <c r="C103" t="s">
        <v>0</v>
      </c>
      <c r="D103" s="1">
        <v>8921.5218567564407</v>
      </c>
      <c r="E103" s="1">
        <v>259.33185370205149</v>
      </c>
      <c r="F103" s="1">
        <f>Tabell14[[#This Row],[Intäkt]]-Tabell14[[#This Row],[Kostnad]]</f>
        <v>8662.1900030543893</v>
      </c>
    </row>
    <row r="104" spans="3:6" x14ac:dyDescent="0.35">
      <c r="C104" t="s">
        <v>2</v>
      </c>
      <c r="D104" s="1">
        <v>10494.443301691008</v>
      </c>
      <c r="E104" s="1">
        <v>565.43185973588402</v>
      </c>
      <c r="F104" s="1">
        <f>Tabell14[[#This Row],[Intäkt]]-Tabell14[[#This Row],[Kostnad]]</f>
        <v>9929.0114419551246</v>
      </c>
    </row>
    <row r="105" spans="3:6" x14ac:dyDescent="0.35">
      <c r="C105" t="s">
        <v>0</v>
      </c>
      <c r="D105" s="1">
        <v>7007.768244715191</v>
      </c>
      <c r="E105" s="1">
        <v>765.69169878332241</v>
      </c>
      <c r="F105" s="1">
        <f>Tabell14[[#This Row],[Intäkt]]-Tabell14[[#This Row],[Kostnad]]</f>
        <v>6242.0765459318682</v>
      </c>
    </row>
    <row r="106" spans="3:6" x14ac:dyDescent="0.35">
      <c r="C106" t="s">
        <v>0</v>
      </c>
      <c r="D106" s="1">
        <v>4811.0377530315063</v>
      </c>
      <c r="E106" s="1">
        <v>193.1749368479567</v>
      </c>
      <c r="F106" s="1">
        <f>Tabell14[[#This Row],[Intäkt]]-Tabell14[[#This Row],[Kostnad]]</f>
        <v>4617.8628161835495</v>
      </c>
    </row>
    <row r="107" spans="3:6" x14ac:dyDescent="0.35">
      <c r="C107" t="s">
        <v>1</v>
      </c>
      <c r="D107" s="1">
        <v>8657.8271850025976</v>
      </c>
      <c r="E107" s="1">
        <v>171.60241252653552</v>
      </c>
      <c r="F107" s="1">
        <f>Tabell14[[#This Row],[Intäkt]]-Tabell14[[#This Row],[Kostnad]]</f>
        <v>8486.2247724760618</v>
      </c>
    </row>
    <row r="108" spans="3:6" x14ac:dyDescent="0.35">
      <c r="C108" t="s">
        <v>0</v>
      </c>
      <c r="D108" s="1">
        <v>8204.3205994818563</v>
      </c>
      <c r="E108" s="1">
        <v>278.74778436308486</v>
      </c>
      <c r="F108" s="1">
        <f>Tabell14[[#This Row],[Intäkt]]-Tabell14[[#This Row],[Kostnad]]</f>
        <v>7925.5728151187714</v>
      </c>
    </row>
    <row r="109" spans="3:6" x14ac:dyDescent="0.35">
      <c r="C109" t="s">
        <v>1</v>
      </c>
      <c r="D109" s="1">
        <v>4246.8831914753619</v>
      </c>
      <c r="E109" s="1">
        <v>644.5164909707853</v>
      </c>
      <c r="F109" s="1">
        <f>Tabell14[[#This Row],[Intäkt]]-Tabell14[[#This Row],[Kostnad]]</f>
        <v>3602.3667005045763</v>
      </c>
    </row>
  </sheetData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Uppgift 1 </vt:lpstr>
      <vt:lpstr>Facit 1</vt:lpstr>
      <vt:lpstr>Uppgift 2</vt:lpstr>
      <vt:lpstr>Facit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2018-01-03T09:46:14Z</dcterms:created>
  <dcterms:modified xsi:type="dcterms:W3CDTF">2018-01-12T09:45:48Z</dcterms:modified>
</cp:coreProperties>
</file>