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mhand\Documents\Learnesy\Kurser och utbildning\Uppgifter och case\Färdiga övningar\Extra övningsuppgifter - Till grundkursen\"/>
    </mc:Choice>
  </mc:AlternateContent>
  <xr:revisionPtr revIDLastSave="0" documentId="13_ncr:1_{9B8D0B51-123D-4C04-9261-1B4B85925BD2}" xr6:coauthVersionLast="31" xr6:coauthVersionMax="31" xr10:uidLastSave="{00000000-0000-0000-0000-000000000000}"/>
  <bookViews>
    <workbookView xWindow="0" yWindow="0" windowWidth="19200" windowHeight="6940" xr2:uid="{00000000-000D-0000-FFFF-FFFF00000000}"/>
  </bookViews>
  <sheets>
    <sheet name="Uppgift" sheetId="2" r:id="rId1"/>
    <sheet name="Facit" sheetId="1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0" i="2" l="1"/>
  <c r="K29" i="2" s="1"/>
  <c r="O20" i="2"/>
  <c r="K28" i="2" s="1"/>
  <c r="N20" i="2"/>
  <c r="K27" i="2" s="1"/>
  <c r="M20" i="2"/>
  <c r="K26" i="2" s="1"/>
  <c r="L20" i="2"/>
  <c r="K25" i="2" s="1"/>
  <c r="K20" i="2"/>
  <c r="K24" i="2" s="1"/>
  <c r="J19" i="2"/>
  <c r="J18" i="2"/>
  <c r="J17" i="2"/>
  <c r="J16" i="2"/>
  <c r="J15" i="2"/>
  <c r="J14" i="2"/>
  <c r="K20" i="1" l="1"/>
  <c r="K24" i="1" s="1"/>
  <c r="L20" i="1"/>
  <c r="K25" i="1" s="1"/>
  <c r="M20" i="1"/>
  <c r="K26" i="1" s="1"/>
  <c r="N20" i="1"/>
  <c r="K27" i="1" s="1"/>
  <c r="O20" i="1"/>
  <c r="K28" i="1" s="1"/>
  <c r="J15" i="1"/>
  <c r="J16" i="1"/>
  <c r="J17" i="1"/>
  <c r="J18" i="1"/>
  <c r="J19" i="1"/>
  <c r="J14" i="1"/>
  <c r="P20" i="1" l="1"/>
  <c r="K29" i="1" s="1"/>
</calcChain>
</file>

<file path=xl/sharedStrings.xml><?xml version="1.0" encoding="utf-8"?>
<sst xmlns="http://schemas.openxmlformats.org/spreadsheetml/2006/main" count="76" uniqueCount="38">
  <si>
    <t>feb</t>
  </si>
  <si>
    <t>mar</t>
  </si>
  <si>
    <t>Toyota</t>
  </si>
  <si>
    <t>Volvo</t>
  </si>
  <si>
    <t>Mercedes</t>
  </si>
  <si>
    <t>Audi</t>
  </si>
  <si>
    <t>Hyundai</t>
  </si>
  <si>
    <t>Volkswagen</t>
  </si>
  <si>
    <t>Totalt</t>
  </si>
  <si>
    <t>apr</t>
  </si>
  <si>
    <t>maj</t>
  </si>
  <si>
    <t>Antal sålda bilar juni</t>
  </si>
  <si>
    <t>Försäljning pr mnd (tkr)</t>
  </si>
  <si>
    <t>jan</t>
  </si>
  <si>
    <t>jun</t>
  </si>
  <si>
    <t xml:space="preserve">Skapa följande diagram: </t>
  </si>
  <si>
    <t>a)</t>
  </si>
  <si>
    <t>b)</t>
  </si>
  <si>
    <t>c)</t>
  </si>
  <si>
    <t>1)</t>
  </si>
  <si>
    <t>2)</t>
  </si>
  <si>
    <t>3)</t>
  </si>
  <si>
    <t>Skapa ett linjediagram för tabell 2)</t>
  </si>
  <si>
    <t>Skapa ett cirkeldiagram för tabell 1)</t>
  </si>
  <si>
    <t>Skapa ett kombinationsdigram för tabell 3)</t>
  </si>
  <si>
    <t>d)</t>
  </si>
  <si>
    <t>Månad</t>
  </si>
  <si>
    <t>Omsättning</t>
  </si>
  <si>
    <t>Täckningsgrad</t>
  </si>
  <si>
    <t>Januari</t>
  </si>
  <si>
    <t>Februari</t>
  </si>
  <si>
    <t>Mars</t>
  </si>
  <si>
    <t>April</t>
  </si>
  <si>
    <t>Maj</t>
  </si>
  <si>
    <t>Juni</t>
  </si>
  <si>
    <t>Bilmärke</t>
  </si>
  <si>
    <t>Antal bilar</t>
  </si>
  <si>
    <t xml:space="preserve">Använd sedan Snabblayout och Diagramformat för att formatera diagramen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</si>
</sst>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k_r_-;\-* #,##0.00\ _k_r_-;_-* &quot;-&quot;??\ _k_r_-;_-@_-"/>
    <numFmt numFmtId="164" formatCode="_-* #,##0\ _k_r_-;\-* #,##0\ _k_r_-;_-* &quot;-&quot;??\ _k_r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164" fontId="0" fillId="0" borderId="0" xfId="1" applyNumberFormat="1" applyFont="1"/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164" fontId="0" fillId="0" borderId="1" xfId="1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9" fontId="0" fillId="0" borderId="0" xfId="0" applyNumberFormat="1"/>
    <xf numFmtId="164" fontId="0" fillId="0" borderId="1" xfId="0" applyNumberFormat="1" applyBorder="1"/>
    <xf numFmtId="0" fontId="0" fillId="0" borderId="0" xfId="0" applyBorder="1"/>
    <xf numFmtId="164" fontId="0" fillId="0" borderId="0" xfId="1" applyNumberFormat="1" applyFont="1" applyBorder="1"/>
    <xf numFmtId="0" fontId="2" fillId="0" borderId="1" xfId="0" applyFont="1" applyBorder="1" applyAlignment="1">
      <alignment horizontal="left"/>
    </xf>
    <xf numFmtId="0" fontId="0" fillId="0" borderId="1" xfId="0" applyFont="1" applyBorder="1" applyAlignment="1"/>
    <xf numFmtId="0" fontId="0" fillId="0" borderId="0" xfId="0"/>
    <xf numFmtId="0" fontId="2" fillId="0" borderId="1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9" fontId="0" fillId="0" borderId="0" xfId="2" applyFont="1" applyAlignment="1">
      <alignment horizontal="center"/>
    </xf>
    <xf numFmtId="9" fontId="0" fillId="0" borderId="0" xfId="2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</cellXfs>
  <cellStyles count="3">
    <cellStyle name="Normal" xfId="0" builtinId="0"/>
    <cellStyle name="Procent" xfId="2" builtinId="5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Facit!$J$2</c:f>
          <c:strCache>
            <c:ptCount val="1"/>
            <c:pt idx="0">
              <c:v>Antal sålda bilar juni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Facit!$K$3</c:f>
              <c:strCache>
                <c:ptCount val="1"/>
                <c:pt idx="0">
                  <c:v>Antal bilar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333-4F7C-8A47-E6F2C8E0650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333-4F7C-8A47-E6F2C8E0650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333-4F7C-8A47-E6F2C8E0650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333-4F7C-8A47-E6F2C8E0650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5333-4F7C-8A47-E6F2C8E0650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5333-4F7C-8A47-E6F2C8E06509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Facit!$J$4:$J$9</c:f>
              <c:strCache>
                <c:ptCount val="6"/>
                <c:pt idx="0">
                  <c:v>Toyota</c:v>
                </c:pt>
                <c:pt idx="1">
                  <c:v>Volvo</c:v>
                </c:pt>
                <c:pt idx="2">
                  <c:v>Mercedes</c:v>
                </c:pt>
                <c:pt idx="3">
                  <c:v>Audi</c:v>
                </c:pt>
                <c:pt idx="4">
                  <c:v>Hyundai</c:v>
                </c:pt>
                <c:pt idx="5">
                  <c:v>Volkswagen</c:v>
                </c:pt>
              </c:strCache>
            </c:strRef>
          </c:cat>
          <c:val>
            <c:numRef>
              <c:f>Facit!$K$4:$K$9</c:f>
              <c:numCache>
                <c:formatCode>_-* #\ ##0\ _k_r_-;\-* #\ ##0\ _k_r_-;_-* "-"??\ _k_r_-;_-@_-</c:formatCode>
                <c:ptCount val="6"/>
                <c:pt idx="0">
                  <c:v>10</c:v>
                </c:pt>
                <c:pt idx="1">
                  <c:v>15</c:v>
                </c:pt>
                <c:pt idx="2">
                  <c:v>7</c:v>
                </c:pt>
                <c:pt idx="3">
                  <c:v>13</c:v>
                </c:pt>
                <c:pt idx="4">
                  <c:v>5</c:v>
                </c:pt>
                <c:pt idx="5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DB-45E9-89A7-E4A043543D4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950150403425533"/>
          <c:y val="0.28145070371491343"/>
          <c:w val="0.33148440882283586"/>
          <c:h val="0.62975554856852367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Facit!$J$13</c:f>
          <c:strCache>
            <c:ptCount val="1"/>
            <c:pt idx="0">
              <c:v>Försäljning pr mnd (tkr)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Facit!$J$14</c:f>
              <c:strCache>
                <c:ptCount val="1"/>
                <c:pt idx="0">
                  <c:v> Toyota 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Facit!$K$13:$P$13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</c:strCache>
            </c:strRef>
          </c:cat>
          <c:val>
            <c:numRef>
              <c:f>Facit!$K$14:$P$14</c:f>
              <c:numCache>
                <c:formatCode>_-* #\ ##0\ _k_r_-;\-* #\ ##0\ _k_r_-;_-* "-"??\ _k_r_-;_-@_-</c:formatCode>
                <c:ptCount val="6"/>
                <c:pt idx="0">
                  <c:v>2097.7438999999999</c:v>
                </c:pt>
                <c:pt idx="1">
                  <c:v>2033.5272500000001</c:v>
                </c:pt>
                <c:pt idx="2">
                  <c:v>2247.58275</c:v>
                </c:pt>
                <c:pt idx="3">
                  <c:v>2354.6104999999998</c:v>
                </c:pt>
                <c:pt idx="4">
                  <c:v>2568.6660000000002</c:v>
                </c:pt>
                <c:pt idx="5">
                  <c:v>2140.5549999999998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1F-4E95-8E7E-5EE52B74A1B8}"/>
            </c:ext>
          </c:extLst>
        </c:ser>
        <c:ser>
          <c:idx val="1"/>
          <c:order val="1"/>
          <c:tx>
            <c:strRef>
              <c:f>Facit!$J$15</c:f>
              <c:strCache>
                <c:ptCount val="1"/>
                <c:pt idx="0">
                  <c:v> Volvo 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Facit!$K$13:$P$13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</c:strCache>
            </c:strRef>
          </c:cat>
          <c:val>
            <c:numRef>
              <c:f>Facit!$K$15:$P$15</c:f>
              <c:numCache>
                <c:formatCode>_-* #\ ##0\ _k_r_-;\-* #\ ##0\ _k_r_-;_-* "-"??\ _k_r_-;_-@_-</c:formatCode>
                <c:ptCount val="6"/>
                <c:pt idx="0">
                  <c:v>3636.096</c:v>
                </c:pt>
                <c:pt idx="1">
                  <c:v>3506</c:v>
                </c:pt>
                <c:pt idx="2">
                  <c:v>3463</c:v>
                </c:pt>
                <c:pt idx="3">
                  <c:v>3422.2080000000001</c:v>
                </c:pt>
                <c:pt idx="4">
                  <c:v>3208.32</c:v>
                </c:pt>
                <c:pt idx="5">
                  <c:v>3110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1F-4E95-8E7E-5EE52B74A1B8}"/>
            </c:ext>
          </c:extLst>
        </c:ser>
        <c:ser>
          <c:idx val="2"/>
          <c:order val="2"/>
          <c:tx>
            <c:strRef>
              <c:f>Facit!$J$16</c:f>
              <c:strCache>
                <c:ptCount val="1"/>
                <c:pt idx="0">
                  <c:v> Mercedes 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Facit!$K$13:$P$13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</c:strCache>
            </c:strRef>
          </c:cat>
          <c:val>
            <c:numRef>
              <c:f>Facit!$K$16:$P$16</c:f>
              <c:numCache>
                <c:formatCode>_-* #\ ##0\ _k_r_-;\-* #\ ##0\ _k_r_-;_-* "-"??\ _k_r_-;_-@_-</c:formatCode>
                <c:ptCount val="6"/>
                <c:pt idx="0">
                  <c:v>2161.5439999999999</c:v>
                </c:pt>
                <c:pt idx="1">
                  <c:v>2063.2919999999999</c:v>
                </c:pt>
                <c:pt idx="2">
                  <c:v>1866.788</c:v>
                </c:pt>
                <c:pt idx="3">
                  <c:v>2004.3407999999999</c:v>
                </c:pt>
                <c:pt idx="4">
                  <c:v>1572.0319999999999</c:v>
                </c:pt>
                <c:pt idx="5">
                  <c:v>1612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1F-4E95-8E7E-5EE52B74A1B8}"/>
            </c:ext>
          </c:extLst>
        </c:ser>
        <c:ser>
          <c:idx val="3"/>
          <c:order val="3"/>
          <c:tx>
            <c:strRef>
              <c:f>Facit!$J$17</c:f>
              <c:strCache>
                <c:ptCount val="1"/>
                <c:pt idx="0">
                  <c:v> Audi </c:v>
                </c:pt>
              </c:strCache>
            </c:strRef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Facit!$K$13:$P$13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</c:strCache>
            </c:strRef>
          </c:cat>
          <c:val>
            <c:numRef>
              <c:f>Facit!$K$17:$P$17</c:f>
              <c:numCache>
                <c:formatCode>_-* #\ ##0\ _k_r_-;\-* #\ ##0\ _k_r_-;_-* "-"??\ _k_r_-;_-@_-</c:formatCode>
                <c:ptCount val="6"/>
                <c:pt idx="0">
                  <c:v>2133</c:v>
                </c:pt>
                <c:pt idx="1">
                  <c:v>2606.7824000000005</c:v>
                </c:pt>
                <c:pt idx="2">
                  <c:v>2932.6302000000001</c:v>
                </c:pt>
                <c:pt idx="3">
                  <c:v>2867.4606400000002</c:v>
                </c:pt>
                <c:pt idx="4">
                  <c:v>3225.8932199999999</c:v>
                </c:pt>
                <c:pt idx="5">
                  <c:v>3258.4780000000001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41F-4E95-8E7E-5EE52B74A1B8}"/>
            </c:ext>
          </c:extLst>
        </c:ser>
        <c:ser>
          <c:idx val="4"/>
          <c:order val="4"/>
          <c:tx>
            <c:strRef>
              <c:f>Facit!$J$18</c:f>
              <c:strCache>
                <c:ptCount val="1"/>
                <c:pt idx="0">
                  <c:v> Hyundai </c:v>
                </c:pt>
              </c:strCache>
            </c:strRef>
          </c:tx>
          <c:spPr>
            <a:ln w="34925" cap="rnd">
              <a:solidFill>
                <a:schemeClr val="accent5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Facit!$K$13:$P$13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</c:strCache>
            </c:strRef>
          </c:cat>
          <c:val>
            <c:numRef>
              <c:f>Facit!$K$18:$P$18</c:f>
              <c:numCache>
                <c:formatCode>_-* #\ ##0\ _k_r_-;\-* #\ ##0\ _k_r_-;_-* "-"??\ _k_r_-;_-@_-</c:formatCode>
                <c:ptCount val="6"/>
                <c:pt idx="0">
                  <c:v>1116.5264</c:v>
                </c:pt>
                <c:pt idx="1">
                  <c:v>1370.2824000000001</c:v>
                </c:pt>
                <c:pt idx="2">
                  <c:v>1459.097</c:v>
                </c:pt>
                <c:pt idx="3">
                  <c:v>1332.2190000000001</c:v>
                </c:pt>
                <c:pt idx="4">
                  <c:v>1230.7166</c:v>
                </c:pt>
                <c:pt idx="5">
                  <c:v>1268.78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41F-4E95-8E7E-5EE52B74A1B8}"/>
            </c:ext>
          </c:extLst>
        </c:ser>
        <c:ser>
          <c:idx val="5"/>
          <c:order val="5"/>
          <c:tx>
            <c:strRef>
              <c:f>Facit!$J$19</c:f>
              <c:strCache>
                <c:ptCount val="1"/>
                <c:pt idx="0">
                  <c:v> Volkswagen </c:v>
                </c:pt>
              </c:strCache>
            </c:strRef>
          </c:tx>
          <c:spPr>
            <a:ln w="34925" cap="rnd">
              <a:solidFill>
                <a:schemeClr val="accent6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Facit!$K$13:$P$13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</c:strCache>
            </c:strRef>
          </c:cat>
          <c:val>
            <c:numRef>
              <c:f>Facit!$K$19:$P$19</c:f>
              <c:numCache>
                <c:formatCode>_-* #\ ##0\ _k_r_-;\-* #\ ##0\ _k_r_-;_-* "-"??\ _k_r_-;_-@_-</c:formatCode>
                <c:ptCount val="6"/>
                <c:pt idx="0">
                  <c:v>2533</c:v>
                </c:pt>
                <c:pt idx="1">
                  <c:v>2262.2432000000003</c:v>
                </c:pt>
                <c:pt idx="2">
                  <c:v>2104</c:v>
                </c:pt>
                <c:pt idx="3">
                  <c:v>2311</c:v>
                </c:pt>
                <c:pt idx="4">
                  <c:v>2516</c:v>
                </c:pt>
                <c:pt idx="5">
                  <c:v>2759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1F-4E95-8E7E-5EE52B74A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5208136"/>
        <c:axId val="485207480"/>
      </c:lineChart>
      <c:catAx>
        <c:axId val="485208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85207480"/>
        <c:crosses val="autoZero"/>
        <c:auto val="1"/>
        <c:lblAlgn val="ctr"/>
        <c:lblOffset val="100"/>
        <c:noMultiLvlLbl val="0"/>
      </c:catAx>
      <c:valAx>
        <c:axId val="485207480"/>
        <c:scaling>
          <c:orientation val="minMax"/>
          <c:max val="4000"/>
          <c:min val="100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\ ##0\ _k_r_-;\-* #\ ##0\ _k_r_-;_-* &quot;-&quot;??\ _k_r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85208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Omsättning och TG Jan-Juni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Facit!$K$23</c:f>
              <c:strCache>
                <c:ptCount val="1"/>
                <c:pt idx="0">
                  <c:v>Omsättning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Facit!$J$24:$J$29</c:f>
              <c:strCache>
                <c:ptCount val="6"/>
                <c:pt idx="0">
                  <c:v>Januari</c:v>
                </c:pt>
                <c:pt idx="1">
                  <c:v>Februari</c:v>
                </c:pt>
                <c:pt idx="2">
                  <c:v>Mars</c:v>
                </c:pt>
                <c:pt idx="3">
                  <c:v>April</c:v>
                </c:pt>
                <c:pt idx="4">
                  <c:v>Maj</c:v>
                </c:pt>
                <c:pt idx="5">
                  <c:v>Juni</c:v>
                </c:pt>
              </c:strCache>
            </c:strRef>
          </c:cat>
          <c:val>
            <c:numRef>
              <c:f>Facit!$K$24:$K$29</c:f>
              <c:numCache>
                <c:formatCode>_-* #\ ##0\ _k_r_-;\-* #\ ##0\ _k_r_-;_-* "-"??\ _k_r_-;_-@_-</c:formatCode>
                <c:ptCount val="6"/>
                <c:pt idx="0">
                  <c:v>13677.910300000001</c:v>
                </c:pt>
                <c:pt idx="1">
                  <c:v>13842.127250000001</c:v>
                </c:pt>
                <c:pt idx="2">
                  <c:v>14073.097949999999</c:v>
                </c:pt>
                <c:pt idx="3">
                  <c:v>14291.838940000001</c:v>
                </c:pt>
                <c:pt idx="4">
                  <c:v>14321.627820000002</c:v>
                </c:pt>
                <c:pt idx="5">
                  <c:v>14148.813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BF-4D57-9395-FAA7E5800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051568"/>
        <c:axId val="486045336"/>
      </c:barChart>
      <c:lineChart>
        <c:grouping val="standard"/>
        <c:varyColors val="0"/>
        <c:ser>
          <c:idx val="1"/>
          <c:order val="1"/>
          <c:tx>
            <c:strRef>
              <c:f>Facit!$L$23</c:f>
              <c:strCache>
                <c:ptCount val="1"/>
                <c:pt idx="0">
                  <c:v>Täckningsgrad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Facit!$J$24:$J$29</c:f>
              <c:strCache>
                <c:ptCount val="6"/>
                <c:pt idx="0">
                  <c:v>Januari</c:v>
                </c:pt>
                <c:pt idx="1">
                  <c:v>Februari</c:v>
                </c:pt>
                <c:pt idx="2">
                  <c:v>Mars</c:v>
                </c:pt>
                <c:pt idx="3">
                  <c:v>April</c:v>
                </c:pt>
                <c:pt idx="4">
                  <c:v>Maj</c:v>
                </c:pt>
                <c:pt idx="5">
                  <c:v>Juni</c:v>
                </c:pt>
              </c:strCache>
            </c:strRef>
          </c:cat>
          <c:val>
            <c:numRef>
              <c:f>Facit!$L$24:$L$29</c:f>
              <c:numCache>
                <c:formatCode>0%</c:formatCode>
                <c:ptCount val="6"/>
                <c:pt idx="0">
                  <c:v>0.3</c:v>
                </c:pt>
                <c:pt idx="1">
                  <c:v>0.32</c:v>
                </c:pt>
                <c:pt idx="2">
                  <c:v>0.28999999999999998</c:v>
                </c:pt>
                <c:pt idx="3">
                  <c:v>0.31</c:v>
                </c:pt>
                <c:pt idx="4">
                  <c:v>0.34</c:v>
                </c:pt>
                <c:pt idx="5">
                  <c:v>0.36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BF-4D57-9395-FAA7E5800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046976"/>
        <c:axId val="486048944"/>
      </c:lineChart>
      <c:catAx>
        <c:axId val="486051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86045336"/>
        <c:crosses val="autoZero"/>
        <c:auto val="1"/>
        <c:lblAlgn val="ctr"/>
        <c:lblOffset val="100"/>
        <c:noMultiLvlLbl val="0"/>
      </c:catAx>
      <c:valAx>
        <c:axId val="486045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k_r_-;\-* #\ ##0\ _k_r_-;_-* &quot;-&quot;??\ _k_r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86051568"/>
        <c:crosses val="autoZero"/>
        <c:crossBetween val="between"/>
      </c:valAx>
      <c:valAx>
        <c:axId val="486048944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86046976"/>
        <c:crosses val="max"/>
        <c:crossBetween val="between"/>
      </c:valAx>
      <c:catAx>
        <c:axId val="48604697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86048944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learnesy.com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hyperlink" Target="http://www.learnesy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112889</xdr:colOff>
      <xdr:row>0</xdr:row>
      <xdr:rowOff>98778</xdr:rowOff>
    </xdr:from>
    <xdr:to>
      <xdr:col>10</xdr:col>
      <xdr:colOff>874889</xdr:colOff>
      <xdr:row>0</xdr:row>
      <xdr:rowOff>259775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E24C02-767D-4A21-B6DF-639DA69BC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7667" y="98778"/>
          <a:ext cx="762000" cy="16099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</xdr:row>
      <xdr:rowOff>0</xdr:rowOff>
    </xdr:from>
    <xdr:to>
      <xdr:col>4</xdr:col>
      <xdr:colOff>183445</xdr:colOff>
      <xdr:row>12</xdr:row>
      <xdr:rowOff>152575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B08ECBEC-13CF-4EF6-AEF2-1ED19E2337BB}"/>
            </a:ext>
          </a:extLst>
        </xdr:cNvPr>
        <xdr:cNvSpPr txBox="1"/>
      </xdr:nvSpPr>
      <xdr:spPr>
        <a:xfrm>
          <a:off x="606778" y="2081389"/>
          <a:ext cx="2067278" cy="886353"/>
        </a:xfrm>
        <a:prstGeom prst="rect">
          <a:avLst/>
        </a:prstGeom>
        <a:ln/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lang="sv-SE" sz="1100" b="1"/>
            <a:t>Nyttiga</a:t>
          </a:r>
          <a:r>
            <a:rPr lang="sv-SE" sz="1100" b="1" baseline="0"/>
            <a:t> lektioner från Learnesy </a:t>
          </a:r>
        </a:p>
        <a:p>
          <a:r>
            <a:rPr lang="sv-SE" sz="1100" b="1" baseline="0"/>
            <a:t>Kurs Excel Komplett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 Kapitel 7 - Diagram</a:t>
          </a:r>
          <a:endParaRPr lang="sv-SE" sz="1100" b="1" baseline="0"/>
        </a:p>
        <a:p>
          <a:endParaRPr lang="sv-SE" sz="1100" b="1" baseline="0"/>
        </a:p>
        <a:p>
          <a:endParaRPr lang="sv-SE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317501</xdr:colOff>
      <xdr:row>0</xdr:row>
      <xdr:rowOff>300566</xdr:rowOff>
    </xdr:from>
    <xdr:to>
      <xdr:col>17</xdr:col>
      <xdr:colOff>261056</xdr:colOff>
      <xdr:row>9</xdr:row>
      <xdr:rowOff>77611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CE3B8051-B117-44E6-9D72-40ACC37F9B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9</xdr:row>
      <xdr:rowOff>81845</xdr:rowOff>
    </xdr:from>
    <xdr:to>
      <xdr:col>7</xdr:col>
      <xdr:colOff>839611</xdr:colOff>
      <xdr:row>24</xdr:row>
      <xdr:rowOff>73378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FB45BA67-12B4-40B7-A6EE-E83CA2A298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254000</xdr:colOff>
      <xdr:row>20</xdr:row>
      <xdr:rowOff>166511</xdr:rowOff>
    </xdr:from>
    <xdr:to>
      <xdr:col>19</xdr:col>
      <xdr:colOff>239889</xdr:colOff>
      <xdr:row>35</xdr:row>
      <xdr:rowOff>158044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C334AAF4-FABA-4CAB-A486-D406204E75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134056</xdr:colOff>
      <xdr:row>0</xdr:row>
      <xdr:rowOff>119944</xdr:rowOff>
    </xdr:from>
    <xdr:to>
      <xdr:col>10</xdr:col>
      <xdr:colOff>896056</xdr:colOff>
      <xdr:row>0</xdr:row>
      <xdr:rowOff>280941</xdr:rowOff>
    </xdr:to>
    <xdr:pic>
      <xdr:nvPicPr>
        <xdr:cNvPr id="5" name="Bildobjekt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2DDAAA-CE72-4636-8AED-C714C53BD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8834" y="119944"/>
          <a:ext cx="762000" cy="160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2EF30-6060-48AB-B2E8-AA49351D9AD5}">
  <dimension ref="B1:P29"/>
  <sheetViews>
    <sheetView tabSelected="1" zoomScale="90" zoomScaleNormal="90" workbookViewId="0">
      <selection activeCell="F14" sqref="F14"/>
    </sheetView>
  </sheetViews>
  <sheetFormatPr defaultRowHeight="14.5" x14ac:dyDescent="0.35"/>
  <cols>
    <col min="1" max="1" width="8.7265625" style="14"/>
    <col min="2" max="2" width="4.08984375" style="14" customWidth="1"/>
    <col min="3" max="8" width="11.36328125" style="14" customWidth="1"/>
    <col min="9" max="9" width="4.453125" style="14" customWidth="1"/>
    <col min="10" max="10" width="21.08984375" style="14" bestFit="1" customWidth="1"/>
    <col min="11" max="11" width="13.6328125" style="14" customWidth="1"/>
    <col min="12" max="16" width="9.90625" style="14" bestFit="1" customWidth="1"/>
    <col min="17" max="16384" width="8.7265625" style="14"/>
  </cols>
  <sheetData>
    <row r="1" spans="2:16" ht="62.5" customHeight="1" x14ac:dyDescent="0.35">
      <c r="C1" s="3" t="s">
        <v>15</v>
      </c>
      <c r="G1" s="8"/>
      <c r="H1" s="8"/>
    </row>
    <row r="2" spans="2:16" x14ac:dyDescent="0.35">
      <c r="B2" s="14" t="s">
        <v>16</v>
      </c>
      <c r="C2" s="14" t="s">
        <v>23</v>
      </c>
      <c r="I2" s="14" t="s">
        <v>19</v>
      </c>
      <c r="J2" s="3" t="s">
        <v>11</v>
      </c>
    </row>
    <row r="3" spans="2:16" x14ac:dyDescent="0.35">
      <c r="B3" s="14" t="s">
        <v>17</v>
      </c>
      <c r="C3" s="14" t="s">
        <v>22</v>
      </c>
      <c r="J3" s="13" t="s">
        <v>35</v>
      </c>
      <c r="K3" s="13" t="s">
        <v>36</v>
      </c>
    </row>
    <row r="4" spans="2:16" x14ac:dyDescent="0.35">
      <c r="B4" s="14" t="s">
        <v>18</v>
      </c>
      <c r="C4" s="14" t="s">
        <v>24</v>
      </c>
      <c r="J4" s="14" t="s">
        <v>2</v>
      </c>
      <c r="K4" s="1">
        <v>10</v>
      </c>
    </row>
    <row r="5" spans="2:16" x14ac:dyDescent="0.35">
      <c r="B5" s="14" t="s">
        <v>25</v>
      </c>
      <c r="C5" s="14" t="s">
        <v>37</v>
      </c>
      <c r="J5" s="14" t="s">
        <v>3</v>
      </c>
      <c r="K5" s="1">
        <v>15</v>
      </c>
    </row>
    <row r="6" spans="2:16" x14ac:dyDescent="0.35">
      <c r="J6" s="14" t="s">
        <v>4</v>
      </c>
      <c r="K6" s="1">
        <v>7</v>
      </c>
    </row>
    <row r="7" spans="2:16" x14ac:dyDescent="0.35">
      <c r="J7" s="14" t="s">
        <v>5</v>
      </c>
      <c r="K7" s="1">
        <v>13</v>
      </c>
    </row>
    <row r="8" spans="2:16" x14ac:dyDescent="0.35">
      <c r="J8" s="14" t="s">
        <v>6</v>
      </c>
      <c r="K8" s="1">
        <v>5</v>
      </c>
    </row>
    <row r="9" spans="2:16" x14ac:dyDescent="0.35">
      <c r="J9" s="10" t="s">
        <v>7</v>
      </c>
      <c r="K9" s="11">
        <v>11</v>
      </c>
    </row>
    <row r="13" spans="2:16" x14ac:dyDescent="0.35">
      <c r="I13" s="14" t="s">
        <v>20</v>
      </c>
      <c r="J13" s="6" t="s">
        <v>12</v>
      </c>
      <c r="K13" s="15" t="s">
        <v>13</v>
      </c>
      <c r="L13" s="15" t="s">
        <v>0</v>
      </c>
      <c r="M13" s="15" t="s">
        <v>1</v>
      </c>
      <c r="N13" s="15" t="s">
        <v>9</v>
      </c>
      <c r="O13" s="15" t="s">
        <v>10</v>
      </c>
      <c r="P13" s="15" t="s">
        <v>14</v>
      </c>
    </row>
    <row r="14" spans="2:16" x14ac:dyDescent="0.35">
      <c r="J14" s="2" t="str">
        <f t="shared" ref="J14:J19" si="0">+J4</f>
        <v>Toyota</v>
      </c>
      <c r="K14" s="1">
        <v>2097.7438999999999</v>
      </c>
      <c r="L14" s="1">
        <v>2033.5272500000001</v>
      </c>
      <c r="M14" s="1">
        <v>2247.58275</v>
      </c>
      <c r="N14" s="1">
        <v>2354.6104999999998</v>
      </c>
      <c r="O14" s="1">
        <v>2568.6660000000002</v>
      </c>
      <c r="P14" s="2">
        <v>2140.5549999999998</v>
      </c>
    </row>
    <row r="15" spans="2:16" x14ac:dyDescent="0.35">
      <c r="J15" s="2" t="str">
        <f t="shared" si="0"/>
        <v>Volvo</v>
      </c>
      <c r="K15" s="1">
        <v>3636.096</v>
      </c>
      <c r="L15" s="1">
        <v>3506</v>
      </c>
      <c r="M15" s="1">
        <v>3463</v>
      </c>
      <c r="N15" s="1">
        <v>3422.2080000000001</v>
      </c>
      <c r="O15" s="1">
        <v>3208.32</v>
      </c>
      <c r="P15" s="2">
        <v>3110</v>
      </c>
    </row>
    <row r="16" spans="2:16" x14ac:dyDescent="0.35">
      <c r="J16" s="2" t="str">
        <f t="shared" si="0"/>
        <v>Mercedes</v>
      </c>
      <c r="K16" s="1">
        <v>2161.5439999999999</v>
      </c>
      <c r="L16" s="1">
        <v>2063.2919999999999</v>
      </c>
      <c r="M16" s="1">
        <v>1866.788</v>
      </c>
      <c r="N16" s="1">
        <v>2004.3407999999999</v>
      </c>
      <c r="O16" s="1">
        <v>1572.0319999999999</v>
      </c>
      <c r="P16" s="2">
        <v>1612</v>
      </c>
    </row>
    <row r="17" spans="9:16" x14ac:dyDescent="0.35">
      <c r="J17" s="2" t="str">
        <f t="shared" si="0"/>
        <v>Audi</v>
      </c>
      <c r="K17" s="1">
        <v>2133</v>
      </c>
      <c r="L17" s="1">
        <v>2606.7824000000005</v>
      </c>
      <c r="M17" s="1">
        <v>2932.6302000000001</v>
      </c>
      <c r="N17" s="1">
        <v>2867.4606400000002</v>
      </c>
      <c r="O17" s="1">
        <v>3225.8932199999999</v>
      </c>
      <c r="P17" s="2">
        <v>3258.4780000000001</v>
      </c>
    </row>
    <row r="18" spans="9:16" x14ac:dyDescent="0.35">
      <c r="J18" s="2" t="str">
        <f t="shared" si="0"/>
        <v>Hyundai</v>
      </c>
      <c r="K18" s="1">
        <v>1116.5264</v>
      </c>
      <c r="L18" s="1">
        <v>1370.2824000000001</v>
      </c>
      <c r="M18" s="1">
        <v>1459.097</v>
      </c>
      <c r="N18" s="1">
        <v>1332.2190000000001</v>
      </c>
      <c r="O18" s="1">
        <v>1230.7166</v>
      </c>
      <c r="P18" s="2">
        <v>1268.78</v>
      </c>
    </row>
    <row r="19" spans="9:16" x14ac:dyDescent="0.35">
      <c r="J19" s="9" t="str">
        <f t="shared" si="0"/>
        <v>Volkswagen</v>
      </c>
      <c r="K19" s="5">
        <v>2533</v>
      </c>
      <c r="L19" s="5">
        <v>2262.2432000000003</v>
      </c>
      <c r="M19" s="5">
        <v>2104</v>
      </c>
      <c r="N19" s="5">
        <v>2311</v>
      </c>
      <c r="O19" s="5">
        <v>2516</v>
      </c>
      <c r="P19" s="9">
        <v>2759</v>
      </c>
    </row>
    <row r="20" spans="9:16" x14ac:dyDescent="0.35">
      <c r="J20" s="3" t="s">
        <v>8</v>
      </c>
      <c r="K20" s="4">
        <f t="shared" ref="K20:N20" si="1">SUM(K14:K19)</f>
        <v>13677.910300000001</v>
      </c>
      <c r="L20" s="4">
        <f t="shared" si="1"/>
        <v>13842.127250000001</v>
      </c>
      <c r="M20" s="4">
        <f t="shared" si="1"/>
        <v>14073.097949999999</v>
      </c>
      <c r="N20" s="4">
        <f t="shared" si="1"/>
        <v>14291.838940000001</v>
      </c>
      <c r="O20" s="4">
        <f>SUM(O14:O19)</f>
        <v>14321.627820000002</v>
      </c>
      <c r="P20" s="4">
        <f>SUM(P14:P19)</f>
        <v>14148.813</v>
      </c>
    </row>
    <row r="23" spans="9:16" x14ac:dyDescent="0.35">
      <c r="I23" s="14" t="s">
        <v>21</v>
      </c>
      <c r="J23" s="12" t="s">
        <v>26</v>
      </c>
      <c r="K23" s="15" t="s">
        <v>27</v>
      </c>
      <c r="L23" s="12" t="s">
        <v>28</v>
      </c>
      <c r="M23" s="3"/>
      <c r="N23" s="3"/>
      <c r="O23" s="3"/>
      <c r="P23" s="3"/>
    </row>
    <row r="24" spans="9:16" x14ac:dyDescent="0.35">
      <c r="J24" s="21" t="s">
        <v>29</v>
      </c>
      <c r="K24" s="16">
        <f>K20</f>
        <v>13677.910300000001</v>
      </c>
      <c r="L24" s="17">
        <v>0.3</v>
      </c>
    </row>
    <row r="25" spans="9:16" x14ac:dyDescent="0.35">
      <c r="J25" s="21" t="s">
        <v>30</v>
      </c>
      <c r="K25" s="16">
        <f>L20</f>
        <v>13842.127250000001</v>
      </c>
      <c r="L25" s="17">
        <v>0.32</v>
      </c>
    </row>
    <row r="26" spans="9:16" x14ac:dyDescent="0.35">
      <c r="J26" s="21" t="s">
        <v>31</v>
      </c>
      <c r="K26" s="16">
        <f>M20</f>
        <v>14073.097949999999</v>
      </c>
      <c r="L26" s="17">
        <v>0.28999999999999998</v>
      </c>
    </row>
    <row r="27" spans="9:16" x14ac:dyDescent="0.35">
      <c r="J27" s="21" t="s">
        <v>32</v>
      </c>
      <c r="K27" s="16">
        <f>N20</f>
        <v>14291.838940000001</v>
      </c>
      <c r="L27" s="18">
        <v>0.31</v>
      </c>
    </row>
    <row r="28" spans="9:16" x14ac:dyDescent="0.35">
      <c r="J28" s="21" t="s">
        <v>33</v>
      </c>
      <c r="K28" s="16">
        <f>O20</f>
        <v>14321.627820000002</v>
      </c>
      <c r="L28" s="17">
        <v>0.34</v>
      </c>
    </row>
    <row r="29" spans="9:16" x14ac:dyDescent="0.35">
      <c r="J29" s="22" t="s">
        <v>34</v>
      </c>
      <c r="K29" s="19">
        <f>P20</f>
        <v>14148.813</v>
      </c>
      <c r="L29" s="20">
        <v>0.36</v>
      </c>
    </row>
  </sheetData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P29"/>
  <sheetViews>
    <sheetView zoomScale="90" zoomScaleNormal="90" workbookViewId="0"/>
  </sheetViews>
  <sheetFormatPr defaultRowHeight="14.5" x14ac:dyDescent="0.35"/>
  <cols>
    <col min="1" max="1" width="8.7265625" style="14"/>
    <col min="2" max="2" width="4.08984375" customWidth="1"/>
    <col min="3" max="8" width="11.453125" customWidth="1"/>
    <col min="9" max="9" width="4.453125" customWidth="1"/>
    <col min="10" max="10" width="21.08984375" bestFit="1" customWidth="1"/>
    <col min="11" max="11" width="13.6328125" customWidth="1"/>
    <col min="12" max="16" width="9.90625" bestFit="1" customWidth="1"/>
  </cols>
  <sheetData>
    <row r="1" spans="2:16" ht="62.5" customHeight="1" x14ac:dyDescent="0.35">
      <c r="C1" s="3" t="s">
        <v>15</v>
      </c>
      <c r="G1" s="8"/>
      <c r="H1" s="8"/>
    </row>
    <row r="2" spans="2:16" x14ac:dyDescent="0.35">
      <c r="B2" t="s">
        <v>16</v>
      </c>
      <c r="C2" t="s">
        <v>23</v>
      </c>
      <c r="I2" t="s">
        <v>19</v>
      </c>
      <c r="J2" s="3" t="s">
        <v>11</v>
      </c>
    </row>
    <row r="3" spans="2:16" x14ac:dyDescent="0.35">
      <c r="B3" t="s">
        <v>17</v>
      </c>
      <c r="C3" t="s">
        <v>22</v>
      </c>
      <c r="J3" s="13" t="s">
        <v>35</v>
      </c>
      <c r="K3" s="13" t="s">
        <v>36</v>
      </c>
    </row>
    <row r="4" spans="2:16" x14ac:dyDescent="0.35">
      <c r="B4" t="s">
        <v>18</v>
      </c>
      <c r="C4" t="s">
        <v>24</v>
      </c>
      <c r="J4" t="s">
        <v>2</v>
      </c>
      <c r="K4" s="1">
        <v>10</v>
      </c>
    </row>
    <row r="5" spans="2:16" x14ac:dyDescent="0.35">
      <c r="B5" t="s">
        <v>25</v>
      </c>
      <c r="C5" t="s">
        <v>37</v>
      </c>
      <c r="J5" t="s">
        <v>3</v>
      </c>
      <c r="K5" s="1">
        <v>15</v>
      </c>
    </row>
    <row r="6" spans="2:16" x14ac:dyDescent="0.35">
      <c r="J6" t="s">
        <v>4</v>
      </c>
      <c r="K6" s="1">
        <v>7</v>
      </c>
    </row>
    <row r="7" spans="2:16" x14ac:dyDescent="0.35">
      <c r="J7" t="s">
        <v>5</v>
      </c>
      <c r="K7" s="1">
        <v>13</v>
      </c>
    </row>
    <row r="8" spans="2:16" x14ac:dyDescent="0.35">
      <c r="J8" t="s">
        <v>6</v>
      </c>
      <c r="K8" s="1">
        <v>5</v>
      </c>
    </row>
    <row r="9" spans="2:16" s="14" customFormat="1" x14ac:dyDescent="0.35">
      <c r="J9" s="10" t="s">
        <v>7</v>
      </c>
      <c r="K9" s="11">
        <v>11</v>
      </c>
    </row>
    <row r="11" spans="2:16" s="14" customFormat="1" x14ac:dyDescent="0.35"/>
    <row r="12" spans="2:16" s="14" customFormat="1" x14ac:dyDescent="0.35"/>
    <row r="13" spans="2:16" x14ac:dyDescent="0.35">
      <c r="I13" t="s">
        <v>20</v>
      </c>
      <c r="J13" s="6" t="s">
        <v>12</v>
      </c>
      <c r="K13" s="7" t="s">
        <v>13</v>
      </c>
      <c r="L13" s="7" t="s">
        <v>0</v>
      </c>
      <c r="M13" s="7" t="s">
        <v>1</v>
      </c>
      <c r="N13" s="7" t="s">
        <v>9</v>
      </c>
      <c r="O13" s="7" t="s">
        <v>10</v>
      </c>
      <c r="P13" s="7" t="s">
        <v>14</v>
      </c>
    </row>
    <row r="14" spans="2:16" x14ac:dyDescent="0.35">
      <c r="J14" s="2" t="str">
        <f t="shared" ref="J14:J19" si="0">+J4</f>
        <v>Toyota</v>
      </c>
      <c r="K14" s="1">
        <v>2097.7438999999999</v>
      </c>
      <c r="L14" s="1">
        <v>2033.5272500000001</v>
      </c>
      <c r="M14" s="1">
        <v>2247.58275</v>
      </c>
      <c r="N14" s="1">
        <v>2354.6104999999998</v>
      </c>
      <c r="O14" s="1">
        <v>2568.6660000000002</v>
      </c>
      <c r="P14" s="2">
        <v>2140.5549999999998</v>
      </c>
    </row>
    <row r="15" spans="2:16" x14ac:dyDescent="0.35">
      <c r="J15" s="2" t="str">
        <f t="shared" si="0"/>
        <v>Volvo</v>
      </c>
      <c r="K15" s="1">
        <v>3636.096</v>
      </c>
      <c r="L15" s="1">
        <v>3506</v>
      </c>
      <c r="M15" s="1">
        <v>3463</v>
      </c>
      <c r="N15" s="1">
        <v>3422.2080000000001</v>
      </c>
      <c r="O15" s="1">
        <v>3208.32</v>
      </c>
      <c r="P15" s="2">
        <v>3110</v>
      </c>
    </row>
    <row r="16" spans="2:16" x14ac:dyDescent="0.35">
      <c r="J16" s="2" t="str">
        <f t="shared" si="0"/>
        <v>Mercedes</v>
      </c>
      <c r="K16" s="1">
        <v>2161.5439999999999</v>
      </c>
      <c r="L16" s="1">
        <v>2063.2919999999999</v>
      </c>
      <c r="M16" s="1">
        <v>1866.788</v>
      </c>
      <c r="N16" s="1">
        <v>2004.3407999999999</v>
      </c>
      <c r="O16" s="1">
        <v>1572.0319999999999</v>
      </c>
      <c r="P16" s="2">
        <v>1612</v>
      </c>
    </row>
    <row r="17" spans="9:16" x14ac:dyDescent="0.35">
      <c r="J17" s="2" t="str">
        <f t="shared" si="0"/>
        <v>Audi</v>
      </c>
      <c r="K17" s="1">
        <v>2133</v>
      </c>
      <c r="L17" s="1">
        <v>2606.7824000000005</v>
      </c>
      <c r="M17" s="1">
        <v>2932.6302000000001</v>
      </c>
      <c r="N17" s="1">
        <v>2867.4606400000002</v>
      </c>
      <c r="O17" s="1">
        <v>3225.8932199999999</v>
      </c>
      <c r="P17" s="2">
        <v>3258.4780000000001</v>
      </c>
    </row>
    <row r="18" spans="9:16" x14ac:dyDescent="0.35">
      <c r="J18" s="2" t="str">
        <f t="shared" si="0"/>
        <v>Hyundai</v>
      </c>
      <c r="K18" s="1">
        <v>1116.5264</v>
      </c>
      <c r="L18" s="1">
        <v>1370.2824000000001</v>
      </c>
      <c r="M18" s="1">
        <v>1459.097</v>
      </c>
      <c r="N18" s="1">
        <v>1332.2190000000001</v>
      </c>
      <c r="O18" s="1">
        <v>1230.7166</v>
      </c>
      <c r="P18" s="2">
        <v>1268.78</v>
      </c>
    </row>
    <row r="19" spans="9:16" x14ac:dyDescent="0.35">
      <c r="J19" s="9" t="str">
        <f t="shared" si="0"/>
        <v>Volkswagen</v>
      </c>
      <c r="K19" s="5">
        <v>2533</v>
      </c>
      <c r="L19" s="5">
        <v>2262.2432000000003</v>
      </c>
      <c r="M19" s="5">
        <v>2104</v>
      </c>
      <c r="N19" s="5">
        <v>2311</v>
      </c>
      <c r="O19" s="5">
        <v>2516</v>
      </c>
      <c r="P19" s="9">
        <v>2759</v>
      </c>
    </row>
    <row r="20" spans="9:16" x14ac:dyDescent="0.35">
      <c r="J20" s="3" t="s">
        <v>8</v>
      </c>
      <c r="K20" s="4">
        <f t="shared" ref="K20:N20" si="1">SUM(K14:K19)</f>
        <v>13677.910300000001</v>
      </c>
      <c r="L20" s="4">
        <f t="shared" si="1"/>
        <v>13842.127250000001</v>
      </c>
      <c r="M20" s="4">
        <f t="shared" si="1"/>
        <v>14073.097949999999</v>
      </c>
      <c r="N20" s="4">
        <f t="shared" si="1"/>
        <v>14291.838940000001</v>
      </c>
      <c r="O20" s="4">
        <f>SUM(O14:O19)</f>
        <v>14321.627820000002</v>
      </c>
      <c r="P20" s="4">
        <f>SUM(P14:P19)</f>
        <v>14148.813</v>
      </c>
    </row>
    <row r="23" spans="9:16" x14ac:dyDescent="0.35">
      <c r="I23" t="s">
        <v>21</v>
      </c>
      <c r="J23" s="12" t="s">
        <v>26</v>
      </c>
      <c r="K23" s="15" t="s">
        <v>27</v>
      </c>
      <c r="L23" s="12" t="s">
        <v>28</v>
      </c>
      <c r="M23" s="3"/>
      <c r="N23" s="3"/>
      <c r="O23" s="3"/>
      <c r="P23" s="3"/>
    </row>
    <row r="24" spans="9:16" x14ac:dyDescent="0.35">
      <c r="J24" s="21" t="s">
        <v>29</v>
      </c>
      <c r="K24" s="16">
        <f>K20</f>
        <v>13677.910300000001</v>
      </c>
      <c r="L24" s="17">
        <v>0.3</v>
      </c>
    </row>
    <row r="25" spans="9:16" x14ac:dyDescent="0.35">
      <c r="J25" s="21" t="s">
        <v>30</v>
      </c>
      <c r="K25" s="16">
        <f>L20</f>
        <v>13842.127250000001</v>
      </c>
      <c r="L25" s="17">
        <v>0.32</v>
      </c>
    </row>
    <row r="26" spans="9:16" x14ac:dyDescent="0.35">
      <c r="J26" s="21" t="s">
        <v>31</v>
      </c>
      <c r="K26" s="16">
        <f>M20</f>
        <v>14073.097949999999</v>
      </c>
      <c r="L26" s="17">
        <v>0.28999999999999998</v>
      </c>
    </row>
    <row r="27" spans="9:16" x14ac:dyDescent="0.35">
      <c r="J27" s="21" t="s">
        <v>32</v>
      </c>
      <c r="K27" s="16">
        <f>N20</f>
        <v>14291.838940000001</v>
      </c>
      <c r="L27" s="18">
        <v>0.31</v>
      </c>
    </row>
    <row r="28" spans="9:16" x14ac:dyDescent="0.35">
      <c r="J28" s="21" t="s">
        <v>33</v>
      </c>
      <c r="K28" s="16">
        <f>O20</f>
        <v>14321.627820000002</v>
      </c>
      <c r="L28" s="17">
        <v>0.34</v>
      </c>
    </row>
    <row r="29" spans="9:16" x14ac:dyDescent="0.35">
      <c r="J29" s="22" t="s">
        <v>34</v>
      </c>
      <c r="K29" s="19">
        <f>P20</f>
        <v>14148.813</v>
      </c>
      <c r="L29" s="20">
        <v>0.36</v>
      </c>
    </row>
  </sheetData>
  <pageMargins left="0.7" right="0.7" top="0.75" bottom="0.75" header="0.3" footer="0.3"/>
  <pageSetup paperSize="9" scale="9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Uppgift</vt:lpstr>
      <vt:lpstr>Facit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2014-09-02T07:28:09Z</dcterms:created>
  <dcterms:modified xsi:type="dcterms:W3CDTF">2018-04-18T12:17:57Z</dcterms:modified>
</cp:coreProperties>
</file>