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orial-my.sharepoint.com/personal/marcus_andersson_gotorial_onmicrosoft_com/Documents/Learnesy/Försäljning/Kunder/Företag/Ahlsell/Uppgifter för Ahlsell/Okt19/Ny del 2 kapitel 1/"/>
    </mc:Choice>
  </mc:AlternateContent>
  <xr:revisionPtr revIDLastSave="0" documentId="8_{FB2383C0-76A9-43EC-9AB6-B3A8C100E4B6}" xr6:coauthVersionLast="45" xr6:coauthVersionMax="45" xr10:uidLastSave="{00000000-0000-0000-0000-000000000000}"/>
  <bookViews>
    <workbookView xWindow="-110" yWindow="-110" windowWidth="19420" windowHeight="10420" xr2:uid="{ECAC58A1-2935-4F78-8DB2-92AF9DFD2D19}"/>
  </bookViews>
  <sheets>
    <sheet name="Lektion 2 Qu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19" i="1"/>
  <c r="F14" i="1"/>
  <c r="F13" i="1"/>
  <c r="F12" i="1"/>
  <c r="F10" i="1"/>
  <c r="F8" i="1"/>
  <c r="F18" i="1" l="1"/>
  <c r="F9" i="1"/>
  <c r="F7" i="1"/>
  <c r="F11" i="1" s="1"/>
  <c r="F15" i="1" l="1"/>
  <c r="F20" i="1"/>
  <c r="F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F6" authorId="0" shapeId="0" xr:uid="{5C6085B1-505D-4F2A-85F2-EAB81EADF15D}">
      <text>
        <r>
          <rPr>
            <sz val="9"/>
            <color indexed="81"/>
            <rFont val="Tahoma"/>
            <family val="2"/>
          </rPr>
          <t>Hämta nyckeltal från tabellen till vänster. Du behöver själv lägga in formeln som räknar ut BBID och BBID2.</t>
        </r>
      </text>
    </comment>
  </commentList>
</comments>
</file>

<file path=xl/sharedStrings.xml><?xml version="1.0" encoding="utf-8"?>
<sst xmlns="http://schemas.openxmlformats.org/spreadsheetml/2006/main" count="31" uniqueCount="27">
  <si>
    <t>Tips</t>
  </si>
  <si>
    <t xml:space="preserve">Försäljning </t>
  </si>
  <si>
    <t xml:space="preserve">Frakt </t>
  </si>
  <si>
    <t>Insatstal för produkt Y</t>
  </si>
  <si>
    <t>Legering</t>
  </si>
  <si>
    <t>Försäljning</t>
  </si>
  <si>
    <t>Lokal kundbonus</t>
  </si>
  <si>
    <t>Frakt</t>
  </si>
  <si>
    <t>Kostnad</t>
  </si>
  <si>
    <t>Lokal KIN</t>
  </si>
  <si>
    <t>Lokal Kundbonus</t>
  </si>
  <si>
    <t>BBID</t>
  </si>
  <si>
    <t>BBID%</t>
  </si>
  <si>
    <t>Central KIN</t>
  </si>
  <si>
    <t>Central Kundbonus</t>
  </si>
  <si>
    <t>BBID2 produkt x</t>
  </si>
  <si>
    <t>Central kundbonus</t>
  </si>
  <si>
    <t>Omsättning2</t>
  </si>
  <si>
    <t>BBID2</t>
  </si>
  <si>
    <t>BBID2%</t>
  </si>
  <si>
    <t>Produktkalkyl för produkt Y</t>
  </si>
  <si>
    <t xml:space="preserve">När du löser uppgiften, hämta värden från tabellen till vänster till tabellen till höger med länkar. </t>
  </si>
  <si>
    <t>Vi har hjälpt genom att fylla i några av nycketalen i produktkalkylen.</t>
  </si>
  <si>
    <t>Fakturapris</t>
  </si>
  <si>
    <t>Uppgift: Räkna ut BBID% och BBID2% för produkt Y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</si>
  <si>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BBID% för produkt y? </t>
    </r>
  </si>
  <si>
    <r>
      <rPr>
        <b/>
        <sz val="11"/>
        <color theme="1"/>
        <rFont val="Calibri"/>
        <family val="2"/>
        <scheme val="minor"/>
      </rPr>
      <t>Fråga 2</t>
    </r>
    <r>
      <rPr>
        <sz val="11"/>
        <color theme="1"/>
        <rFont val="Calibri"/>
        <family val="2"/>
        <scheme val="minor"/>
      </rPr>
      <t xml:space="preserve"> - Vad är BBID2% för produkt y?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</si>
</sst>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164" fontId="0" fillId="3" borderId="5" xfId="1" applyNumberFormat="1" applyFont="1" applyFill="1" applyBorder="1"/>
    <xf numFmtId="0" fontId="0" fillId="0" borderId="6" xfId="0" applyBorder="1"/>
    <xf numFmtId="164" fontId="0" fillId="3" borderId="7" xfId="1" applyNumberFormat="1" applyFont="1" applyFill="1" applyBorder="1"/>
    <xf numFmtId="0" fontId="2" fillId="0" borderId="0" xfId="0" applyFont="1"/>
    <xf numFmtId="0" fontId="0" fillId="0" borderId="8" xfId="0" applyBorder="1"/>
    <xf numFmtId="164" fontId="0" fillId="0" borderId="8" xfId="1" applyNumberFormat="1" applyFont="1" applyBorder="1"/>
    <xf numFmtId="0" fontId="2" fillId="0" borderId="6" xfId="0" applyFont="1" applyBorder="1"/>
    <xf numFmtId="164" fontId="2" fillId="4" borderId="7" xfId="1" applyNumberFormat="1" applyFont="1" applyFill="1" applyBorder="1"/>
    <xf numFmtId="9" fontId="2" fillId="4" borderId="7" xfId="2" applyFont="1" applyFill="1" applyBorder="1"/>
    <xf numFmtId="0" fontId="0" fillId="0" borderId="9" xfId="0" applyBorder="1"/>
    <xf numFmtId="9" fontId="0" fillId="0" borderId="10" xfId="2" applyFon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164" fontId="2" fillId="4" borderId="14" xfId="1" applyNumberFormat="1" applyFont="1" applyFill="1" applyBorder="1"/>
    <xf numFmtId="9" fontId="2" fillId="4" borderId="14" xfId="2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6" fillId="0" borderId="0" xfId="0" applyFont="1"/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891-A132-41CC-AA47-69405BAAE91F}">
  <dimension ref="B2:F22"/>
  <sheetViews>
    <sheetView showGridLines="0" tabSelected="1" zoomScale="80" zoomScaleNormal="80" workbookViewId="0"/>
  </sheetViews>
  <sheetFormatPr defaultRowHeight="14.5" x14ac:dyDescent="0.35"/>
  <cols>
    <col min="1" max="1" width="6.54296875" customWidth="1"/>
    <col min="2" max="2" width="17.81640625" customWidth="1"/>
    <col min="3" max="3" width="10.54296875" bestFit="1" customWidth="1"/>
    <col min="4" max="4" width="14.54296875" customWidth="1"/>
    <col min="5" max="5" width="27" customWidth="1"/>
  </cols>
  <sheetData>
    <row r="2" spans="2:6" s="21" customFormat="1" ht="15.5" x14ac:dyDescent="0.35">
      <c r="B2" s="20" t="s">
        <v>24</v>
      </c>
      <c r="C2" s="20"/>
      <c r="D2" s="20"/>
      <c r="E2" s="20"/>
      <c r="F2" s="20"/>
    </row>
    <row r="3" spans="2:6" x14ac:dyDescent="0.35">
      <c r="B3" t="s">
        <v>21</v>
      </c>
    </row>
    <row r="4" spans="2:6" x14ac:dyDescent="0.35">
      <c r="B4" t="s">
        <v>22</v>
      </c>
    </row>
    <row r="6" spans="2:6" x14ac:dyDescent="0.35">
      <c r="B6" t="s">
        <v>25</v>
      </c>
      <c r="E6" s="1" t="s">
        <v>20</v>
      </c>
      <c r="F6" s="2" t="s">
        <v>0</v>
      </c>
    </row>
    <row r="7" spans="2:6" x14ac:dyDescent="0.35">
      <c r="B7" t="s">
        <v>26</v>
      </c>
      <c r="E7" s="3" t="s">
        <v>1</v>
      </c>
      <c r="F7" s="4">
        <f>C10</f>
        <v>2500</v>
      </c>
    </row>
    <row r="8" spans="2:6" x14ac:dyDescent="0.35">
      <c r="E8" s="5" t="s">
        <v>2</v>
      </c>
      <c r="F8" s="6">
        <f>C12</f>
        <v>50</v>
      </c>
    </row>
    <row r="9" spans="2:6" x14ac:dyDescent="0.35">
      <c r="B9" s="7" t="s">
        <v>3</v>
      </c>
      <c r="E9" s="5" t="s">
        <v>4</v>
      </c>
      <c r="F9" s="6">
        <f>C11</f>
        <v>50</v>
      </c>
    </row>
    <row r="10" spans="2:6" x14ac:dyDescent="0.35">
      <c r="B10" s="8" t="s">
        <v>5</v>
      </c>
      <c r="C10" s="9">
        <v>2500</v>
      </c>
      <c r="E10" s="5" t="s">
        <v>6</v>
      </c>
      <c r="F10" s="6">
        <f>C14</f>
        <v>-650</v>
      </c>
    </row>
    <row r="11" spans="2:6" x14ac:dyDescent="0.35">
      <c r="B11" s="8" t="s">
        <v>4</v>
      </c>
      <c r="C11" s="9">
        <v>50</v>
      </c>
      <c r="E11" s="10" t="s">
        <v>23</v>
      </c>
      <c r="F11" s="11">
        <f>F7+F8+F9+F10</f>
        <v>1950</v>
      </c>
    </row>
    <row r="12" spans="2:6" x14ac:dyDescent="0.35">
      <c r="B12" s="8" t="s">
        <v>7</v>
      </c>
      <c r="C12" s="9">
        <v>50</v>
      </c>
      <c r="E12" s="5" t="s">
        <v>8</v>
      </c>
      <c r="F12" s="6">
        <f>C13</f>
        <v>-1510</v>
      </c>
    </row>
    <row r="13" spans="2:6" x14ac:dyDescent="0.35">
      <c r="B13" s="8" t="s">
        <v>8</v>
      </c>
      <c r="C13" s="9">
        <v>-1510</v>
      </c>
      <c r="E13" s="5" t="s">
        <v>9</v>
      </c>
      <c r="F13" s="6">
        <f>C15</f>
        <v>40</v>
      </c>
    </row>
    <row r="14" spans="2:6" x14ac:dyDescent="0.35">
      <c r="B14" s="8" t="s">
        <v>10</v>
      </c>
      <c r="C14" s="9">
        <v>-650</v>
      </c>
      <c r="E14" s="10" t="s">
        <v>11</v>
      </c>
      <c r="F14" s="11">
        <f>SUM(F11:F13)</f>
        <v>480</v>
      </c>
    </row>
    <row r="15" spans="2:6" x14ac:dyDescent="0.35">
      <c r="B15" s="8" t="s">
        <v>9</v>
      </c>
      <c r="C15" s="9">
        <v>40</v>
      </c>
      <c r="E15" s="10" t="s">
        <v>12</v>
      </c>
      <c r="F15" s="12">
        <f>F14/F11</f>
        <v>0.24615384615384617</v>
      </c>
    </row>
    <row r="16" spans="2:6" x14ac:dyDescent="0.35">
      <c r="B16" s="8" t="s">
        <v>13</v>
      </c>
      <c r="C16" s="9">
        <v>30</v>
      </c>
      <c r="E16" s="13"/>
      <c r="F16" s="14"/>
    </row>
    <row r="17" spans="2:6" x14ac:dyDescent="0.35">
      <c r="B17" s="8" t="s">
        <v>14</v>
      </c>
      <c r="C17" s="9">
        <v>-180</v>
      </c>
      <c r="E17" s="15" t="s">
        <v>15</v>
      </c>
      <c r="F17" s="16"/>
    </row>
    <row r="18" spans="2:6" x14ac:dyDescent="0.35">
      <c r="E18" s="5" t="s">
        <v>16</v>
      </c>
      <c r="F18" s="6">
        <f>C17</f>
        <v>-180</v>
      </c>
    </row>
    <row r="19" spans="2:6" x14ac:dyDescent="0.35">
      <c r="E19" s="5" t="s">
        <v>13</v>
      </c>
      <c r="F19" s="6">
        <f>C16</f>
        <v>30</v>
      </c>
    </row>
    <row r="20" spans="2:6" x14ac:dyDescent="0.35">
      <c r="E20" s="10" t="s">
        <v>17</v>
      </c>
      <c r="F20" s="11">
        <f>F11-F18</f>
        <v>2130</v>
      </c>
    </row>
    <row r="21" spans="2:6" x14ac:dyDescent="0.35">
      <c r="E21" s="17" t="s">
        <v>18</v>
      </c>
      <c r="F21" s="18">
        <f>F14+F18+F19</f>
        <v>330</v>
      </c>
    </row>
    <row r="22" spans="2:6" x14ac:dyDescent="0.35">
      <c r="E22" s="17" t="s">
        <v>19</v>
      </c>
      <c r="F22" s="19">
        <f>F21/F20</f>
        <v>0.15492957746478872</v>
      </c>
    </row>
  </sheetData>
  <mergeCells count="1">
    <mergeCell ref="B2:F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2FB6F6-69D5-4AA2-9765-7136B1733BD2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7988350-0c57-4113-8dd6-274d976f19ef"/>
    <ds:schemaRef ds:uri="c78c3b64-f8f7-43eb-a5f3-fbd4fd4079e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02E08D5-F029-496A-A153-9457C1EE1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9B1739-4BFC-453E-9C6C-E240256D7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2 Quiz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2019-10-17T14:23:08Z</dcterms:created>
  <dcterms:modified xsi:type="dcterms:W3CDTF">2019-10-17T14:51:15Z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