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us\Desktop\Learnesy\Kurser\Excel\Excel NO\Inspelning NO v1\12 - Arbeid i databaser\12.5 Duplikater\"/>
    </mc:Choice>
  </mc:AlternateContent>
  <bookViews>
    <workbookView xWindow="0" yWindow="0" windowWidth="23040" windowHeight="9408" firstSheet="2" activeTab="2"/>
  </bookViews>
  <sheets>
    <sheet name="Lönelista" sheetId="1" state="hidden" r:id="rId1"/>
    <sheet name="Utbildning" sheetId="3" state="hidden" r:id="rId2"/>
    <sheet name="12.5" sheetId="4" r:id="rId3"/>
  </sheets>
  <definedNames>
    <definedName name="_xlnm._FilterDatabase" localSheetId="2" hidden="1">'12.5'!$A$4:$D$24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  <c r="E6" i="1"/>
  <c r="E7" i="1"/>
  <c r="E8" i="1"/>
  <c r="E9" i="1"/>
  <c r="E10" i="1"/>
  <c r="E11" i="1"/>
  <c r="E5" i="1"/>
  <c r="E12" i="1"/>
</calcChain>
</file>

<file path=xl/sharedStrings.xml><?xml version="1.0" encoding="utf-8"?>
<sst xmlns="http://schemas.openxmlformats.org/spreadsheetml/2006/main" count="115" uniqueCount="57">
  <si>
    <t>Antal timmar</t>
  </si>
  <si>
    <t>Lena</t>
  </si>
  <si>
    <t>Namn</t>
  </si>
  <si>
    <t>Avdelning</t>
  </si>
  <si>
    <t xml:space="preserve">Timlön </t>
  </si>
  <si>
    <t>Utbetalt</t>
  </si>
  <si>
    <t>Lönelista Oktober</t>
  </si>
  <si>
    <t>Peter</t>
  </si>
  <si>
    <t>Jakob</t>
  </si>
  <si>
    <t>Lisa</t>
  </si>
  <si>
    <t>Anita</t>
  </si>
  <si>
    <t>Berit</t>
  </si>
  <si>
    <t>Gunnar</t>
  </si>
  <si>
    <t>Ekonomi</t>
  </si>
  <si>
    <t>Administration</t>
  </si>
  <si>
    <t>Personal</t>
  </si>
  <si>
    <t>Försäljning</t>
  </si>
  <si>
    <t>Summa</t>
  </si>
  <si>
    <t>Antal anställda</t>
  </si>
  <si>
    <t>Oktober</t>
  </si>
  <si>
    <t>November</t>
  </si>
  <si>
    <t>Ledarutbildning</t>
  </si>
  <si>
    <t>Ska gå utbildning</t>
  </si>
  <si>
    <t>Del 1</t>
  </si>
  <si>
    <t xml:space="preserve">Del 2 </t>
  </si>
  <si>
    <t>Del 3</t>
  </si>
  <si>
    <t>j=ja</t>
  </si>
  <si>
    <t>n=nej</t>
  </si>
  <si>
    <t>j</t>
  </si>
  <si>
    <t>n</t>
  </si>
  <si>
    <t>Navn</t>
  </si>
  <si>
    <t>Avdeling</t>
  </si>
  <si>
    <t>Daniel</t>
  </si>
  <si>
    <t>Terje</t>
  </si>
  <si>
    <t>Liv</t>
  </si>
  <si>
    <t>Grete</t>
  </si>
  <si>
    <t>Emil</t>
  </si>
  <si>
    <t>Stian</t>
  </si>
  <si>
    <t>Logistikk</t>
  </si>
  <si>
    <t>Administrasjon</t>
  </si>
  <si>
    <t>Salg</t>
  </si>
  <si>
    <t>Arne</t>
  </si>
  <si>
    <t>Hans</t>
  </si>
  <si>
    <t>Tina</t>
  </si>
  <si>
    <t>Sander</t>
  </si>
  <si>
    <t>Lene</t>
  </si>
  <si>
    <t>Øyvind</t>
  </si>
  <si>
    <t>Merete</t>
  </si>
  <si>
    <t>Siv</t>
  </si>
  <si>
    <t>Johannes</t>
  </si>
  <si>
    <t>Simon</t>
  </si>
  <si>
    <t>Organisasjon</t>
  </si>
  <si>
    <t>Innkjøp</t>
  </si>
  <si>
    <t>Personalliste</t>
  </si>
  <si>
    <t>Økonomi</t>
  </si>
  <si>
    <t>Lønn</t>
  </si>
  <si>
    <t>Ansatt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</si>
</sst>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\ _k_r_-;\-* #,##0\ _k_r_-;_-* &quot;-&quot;??\ _k_r_-;_-@_-"/>
    <numFmt numFmtId="166" formatCode="[$-41D]dd/mmm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theme="5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medium">
        <color theme="9" tint="-0.249977111117893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165" fontId="0" fillId="0" borderId="0" xfId="1" applyNumberFormat="1" applyFont="1"/>
    <xf numFmtId="0" fontId="0" fillId="0" borderId="1" xfId="0" applyFont="1" applyBorder="1"/>
    <xf numFmtId="0" fontId="0" fillId="2" borderId="0" xfId="0" applyFill="1"/>
    <xf numFmtId="0" fontId="2" fillId="2" borderId="0" xfId="0" applyFont="1" applyFill="1"/>
    <xf numFmtId="0" fontId="0" fillId="0" borderId="0" xfId="0" applyFont="1"/>
    <xf numFmtId="165" fontId="1" fillId="0" borderId="0" xfId="0" applyNumberFormat="1" applyFont="1"/>
    <xf numFmtId="165" fontId="0" fillId="0" borderId="0" xfId="0" applyNumberFormat="1" applyFont="1"/>
    <xf numFmtId="165" fontId="3" fillId="0" borderId="0" xfId="1" applyNumberFormat="1" applyFont="1"/>
    <xf numFmtId="0" fontId="0" fillId="0" borderId="0" xfId="0" applyProtection="1"/>
    <xf numFmtId="0" fontId="0" fillId="0" borderId="0" xfId="0" applyFont="1" applyAlignment="1" applyProtection="1">
      <alignment wrapText="1"/>
    </xf>
    <xf numFmtId="0" fontId="2" fillId="0" borderId="0" xfId="0" applyFont="1" applyProtection="1"/>
    <xf numFmtId="0" fontId="4" fillId="3" borderId="0" xfId="0" applyFont="1" applyFill="1" applyBorder="1" applyAlignment="1" applyProtection="1">
      <alignment wrapText="1"/>
    </xf>
    <xf numFmtId="0" fontId="4" fillId="3" borderId="0" xfId="0" applyFont="1" applyFill="1" applyBorder="1" applyAlignment="1" applyProtection="1">
      <alignment horizontal="center" wrapText="1"/>
    </xf>
    <xf numFmtId="0" fontId="2" fillId="0" borderId="2" xfId="0" applyFont="1" applyBorder="1" applyProtection="1"/>
    <xf numFmtId="0" fontId="0" fillId="0" borderId="2" xfId="0" applyBorder="1" applyProtection="1"/>
    <xf numFmtId="0" fontId="5" fillId="0" borderId="3" xfId="0" applyFont="1" applyBorder="1" applyProtection="1"/>
    <xf numFmtId="165" fontId="5" fillId="0" borderId="3" xfId="1" applyNumberFormat="1" applyFont="1" applyBorder="1" applyAlignment="1" applyProtection="1">
      <alignment horizontal="center"/>
    </xf>
    <xf numFmtId="166" fontId="5" fillId="0" borderId="3" xfId="1" applyNumberFormat="1" applyFont="1" applyBorder="1" applyAlignment="1" applyProtection="1">
      <alignment horizontal="center"/>
    </xf>
  </cellXfs>
  <cellStyles count="2">
    <cellStyle name="Komma" xfId="1" builtinId="3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1" displayName="Tabell1" ref="A4:E12" totalsRowCount="1" headerRowDxfId="17" dataDxfId="16">
  <autoFilter ref="A4:E11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Namn" totalsRowLabel="Summa"/>
    <tableColumn id="2" name="Avdelning"/>
    <tableColumn id="3" name="Antal timmar" totalsRowFunction="sum" dataDxfId="15" totalsRowDxfId="14"/>
    <tableColumn id="4" name="Timlön " totalsRowFunction="sum" dataDxfId="13" totalsRowDxfId="12"/>
    <tableColumn id="5" name="Utbetalt" totalsRowFunction="sum" dataDxfId="11" totalsRowDxfId="10">
      <calculatedColumnFormula>C5*D5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13" displayName="Tabell13" ref="A4:F11" headerRowDxfId="9" dataDxfId="8">
  <autoFilter ref="A4:F11">
    <filterColumn colId="0" hiddenButton="1"/>
    <filterColumn colId="1" hiddenButton="1"/>
    <filterColumn colId="2" hiddenButton="1"/>
    <filterColumn colId="3" hiddenButton="1"/>
    <filterColumn colId="4" hiddenButton="1"/>
  </autoFilter>
  <tableColumns count="6">
    <tableColumn id="1" name="Namn" totalsRowLabel="Summa"/>
    <tableColumn id="2" name="Avdelning"/>
    <tableColumn id="3" name="Ska gå utbildning" totalsRowFunction="sum" dataDxfId="7" totalsRowDxfId="6"/>
    <tableColumn id="4" name="Del 1" totalsRowFunction="sum" dataDxfId="5" totalsRowDxfId="4"/>
    <tableColumn id="5" name="Del 2 " totalsRowFunction="sum" dataDxfId="3" totalsRowDxfId="2"/>
    <tableColumn id="6" name="Del 3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zoomScale="145" zoomScaleNormal="145" workbookViewId="0">
      <selection activeCell="C14" sqref="C14"/>
    </sheetView>
  </sheetViews>
  <sheetFormatPr baseColWidth="10" defaultColWidth="8.88671875" defaultRowHeight="14.4" x14ac:dyDescent="0.3"/>
  <cols>
    <col min="1" max="1" width="10.77734375" customWidth="1"/>
    <col min="2" max="2" width="12.88671875" bestFit="1" customWidth="1"/>
    <col min="3" max="3" width="14.77734375" customWidth="1"/>
    <col min="4" max="4" width="9" bestFit="1" customWidth="1"/>
    <col min="5" max="5" width="12.21875" bestFit="1" customWidth="1"/>
    <col min="8" max="8" width="8.88671875" customWidth="1"/>
  </cols>
  <sheetData>
    <row r="2" spans="1:8" ht="18" x14ac:dyDescent="0.35">
      <c r="A2" s="4" t="s">
        <v>6</v>
      </c>
      <c r="B2" s="4"/>
    </row>
    <row r="4" spans="1:8" s="5" customFormat="1" x14ac:dyDescent="0.3">
      <c r="A4" s="5" t="s">
        <v>2</v>
      </c>
      <c r="B4" s="5" t="s">
        <v>3</v>
      </c>
      <c r="C4" s="5" t="s">
        <v>0</v>
      </c>
      <c r="D4" s="5" t="s">
        <v>4</v>
      </c>
      <c r="E4" s="5" t="s">
        <v>5</v>
      </c>
    </row>
    <row r="5" spans="1:8" x14ac:dyDescent="0.3">
      <c r="A5" t="s">
        <v>1</v>
      </c>
      <c r="B5" t="s">
        <v>13</v>
      </c>
      <c r="C5" s="1">
        <v>138</v>
      </c>
      <c r="D5" s="1">
        <v>90</v>
      </c>
      <c r="E5" s="1">
        <f>C5*D5</f>
        <v>12420</v>
      </c>
    </row>
    <row r="6" spans="1:8" x14ac:dyDescent="0.3">
      <c r="A6" t="s">
        <v>7</v>
      </c>
      <c r="B6" t="s">
        <v>14</v>
      </c>
      <c r="C6" s="1">
        <v>77</v>
      </c>
      <c r="D6" s="1">
        <v>88.5</v>
      </c>
      <c r="E6" s="1">
        <f t="shared" ref="E6:E11" si="0">C6*D6</f>
        <v>6814.5</v>
      </c>
      <c r="G6" s="5"/>
      <c r="H6" s="5"/>
    </row>
    <row r="7" spans="1:8" x14ac:dyDescent="0.3">
      <c r="A7" t="s">
        <v>8</v>
      </c>
      <c r="B7" t="s">
        <v>15</v>
      </c>
      <c r="C7" s="1">
        <v>140</v>
      </c>
      <c r="D7" s="1">
        <v>87.5</v>
      </c>
      <c r="E7" s="1">
        <f t="shared" si="0"/>
        <v>12250</v>
      </c>
      <c r="G7" s="5"/>
      <c r="H7" s="5"/>
    </row>
    <row r="8" spans="1:8" x14ac:dyDescent="0.3">
      <c r="A8" t="s">
        <v>9</v>
      </c>
      <c r="B8" t="s">
        <v>16</v>
      </c>
      <c r="C8" s="1">
        <v>145</v>
      </c>
      <c r="D8" s="1">
        <v>95</v>
      </c>
      <c r="E8" s="1">
        <f t="shared" si="0"/>
        <v>13775</v>
      </c>
    </row>
    <row r="9" spans="1:8" x14ac:dyDescent="0.3">
      <c r="A9" t="s">
        <v>10</v>
      </c>
      <c r="B9" t="s">
        <v>16</v>
      </c>
      <c r="C9" s="1">
        <v>151</v>
      </c>
      <c r="D9" s="1">
        <v>95</v>
      </c>
      <c r="E9" s="1">
        <f t="shared" si="0"/>
        <v>14345</v>
      </c>
    </row>
    <row r="10" spans="1:8" x14ac:dyDescent="0.3">
      <c r="A10" t="s">
        <v>11</v>
      </c>
      <c r="B10" t="s">
        <v>13</v>
      </c>
      <c r="C10" s="1">
        <v>129</v>
      </c>
      <c r="D10" s="1">
        <v>98</v>
      </c>
      <c r="E10" s="1">
        <f t="shared" si="0"/>
        <v>12642</v>
      </c>
    </row>
    <row r="11" spans="1:8" x14ac:dyDescent="0.3">
      <c r="A11" t="s">
        <v>12</v>
      </c>
      <c r="B11" t="s">
        <v>15</v>
      </c>
      <c r="C11" s="1">
        <v>136</v>
      </c>
      <c r="D11" s="1">
        <v>86</v>
      </c>
      <c r="E11" s="1">
        <f t="shared" si="0"/>
        <v>11696</v>
      </c>
    </row>
    <row r="12" spans="1:8" x14ac:dyDescent="0.3">
      <c r="A12" t="s">
        <v>17</v>
      </c>
      <c r="C12" s="7">
        <f>SUBTOTAL(109,Tabell1[Antal timmar])</f>
        <v>916</v>
      </c>
      <c r="D12" s="7">
        <f>SUBTOTAL(109,Tabell1[[Timlön ]])</f>
        <v>640</v>
      </c>
      <c r="E12" s="6">
        <f>SUBTOTAL(109,Tabell1[Utbetalt])</f>
        <v>83942.5</v>
      </c>
    </row>
    <row r="14" spans="1:8" x14ac:dyDescent="0.3">
      <c r="A14" s="3" t="s">
        <v>18</v>
      </c>
      <c r="B14" s="3"/>
    </row>
    <row r="15" spans="1:8" x14ac:dyDescent="0.3">
      <c r="A15" t="s">
        <v>19</v>
      </c>
      <c r="B15">
        <v>7</v>
      </c>
    </row>
    <row r="16" spans="1:8" x14ac:dyDescent="0.3">
      <c r="A16" t="s">
        <v>20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zoomScale="145" zoomScaleNormal="145" workbookViewId="0">
      <selection activeCell="F5" sqref="F5"/>
    </sheetView>
  </sheetViews>
  <sheetFormatPr baseColWidth="10" defaultColWidth="8.88671875" defaultRowHeight="14.4" x14ac:dyDescent="0.3"/>
  <cols>
    <col min="1" max="1" width="10.77734375" customWidth="1"/>
    <col min="2" max="2" width="12.88671875" bestFit="1" customWidth="1"/>
    <col min="3" max="3" width="16.77734375" customWidth="1"/>
    <col min="4" max="6" width="7.88671875" customWidth="1"/>
    <col min="8" max="8" width="8.88671875" customWidth="1"/>
  </cols>
  <sheetData>
    <row r="2" spans="1:8" ht="18" x14ac:dyDescent="0.35">
      <c r="A2" s="4" t="s">
        <v>21</v>
      </c>
      <c r="B2" s="4"/>
      <c r="C2" t="s">
        <v>26</v>
      </c>
    </row>
    <row r="3" spans="1:8" x14ac:dyDescent="0.3">
      <c r="C3" t="s">
        <v>27</v>
      </c>
      <c r="E3" s="2"/>
    </row>
    <row r="4" spans="1:8" s="5" customFormat="1" x14ac:dyDescent="0.3">
      <c r="A4" s="5" t="s">
        <v>2</v>
      </c>
      <c r="B4" s="5" t="s">
        <v>3</v>
      </c>
      <c r="C4" s="5" t="s">
        <v>22</v>
      </c>
      <c r="D4" s="5" t="s">
        <v>23</v>
      </c>
      <c r="E4" s="5" t="s">
        <v>24</v>
      </c>
      <c r="F4" s="5" t="s">
        <v>25</v>
      </c>
    </row>
    <row r="5" spans="1:8" x14ac:dyDescent="0.3">
      <c r="A5" t="s">
        <v>1</v>
      </c>
      <c r="B5" t="s">
        <v>13</v>
      </c>
      <c r="C5" s="1" t="s">
        <v>28</v>
      </c>
      <c r="D5" s="1" t="s">
        <v>28</v>
      </c>
      <c r="E5" s="1" t="s">
        <v>28</v>
      </c>
      <c r="F5" s="8" t="s">
        <v>28</v>
      </c>
    </row>
    <row r="6" spans="1:8" x14ac:dyDescent="0.3">
      <c r="A6" t="s">
        <v>7</v>
      </c>
      <c r="B6" t="s">
        <v>14</v>
      </c>
      <c r="C6" s="1" t="s">
        <v>28</v>
      </c>
      <c r="D6" s="1" t="s">
        <v>28</v>
      </c>
      <c r="E6" s="5" t="s">
        <v>29</v>
      </c>
      <c r="F6" s="8"/>
      <c r="G6" s="5"/>
      <c r="H6" s="5"/>
    </row>
    <row r="7" spans="1:8" x14ac:dyDescent="0.3">
      <c r="A7" t="s">
        <v>8</v>
      </c>
      <c r="B7" t="s">
        <v>15</v>
      </c>
      <c r="C7" s="1" t="s">
        <v>28</v>
      </c>
      <c r="D7" s="1" t="s">
        <v>28</v>
      </c>
      <c r="E7" s="5" t="s">
        <v>29</v>
      </c>
      <c r="F7" s="8"/>
      <c r="G7" s="5"/>
      <c r="H7" s="5"/>
    </row>
    <row r="8" spans="1:8" x14ac:dyDescent="0.3">
      <c r="A8" t="s">
        <v>9</v>
      </c>
      <c r="B8" t="s">
        <v>16</v>
      </c>
      <c r="C8" s="1" t="s">
        <v>28</v>
      </c>
      <c r="D8" s="1" t="s">
        <v>28</v>
      </c>
      <c r="E8" s="1" t="s">
        <v>28</v>
      </c>
      <c r="F8" s="8"/>
    </row>
    <row r="9" spans="1:8" x14ac:dyDescent="0.3">
      <c r="A9" t="s">
        <v>10</v>
      </c>
      <c r="B9" t="s">
        <v>16</v>
      </c>
      <c r="C9" s="1" t="s">
        <v>28</v>
      </c>
      <c r="D9" s="1" t="s">
        <v>28</v>
      </c>
      <c r="E9" s="1" t="s">
        <v>28</v>
      </c>
      <c r="F9" s="8"/>
    </row>
    <row r="10" spans="1:8" x14ac:dyDescent="0.3">
      <c r="A10" t="s">
        <v>11</v>
      </c>
      <c r="B10" t="s">
        <v>13</v>
      </c>
      <c r="C10" s="1" t="s">
        <v>28</v>
      </c>
      <c r="D10" s="1" t="s">
        <v>28</v>
      </c>
      <c r="E10" s="1" t="s">
        <v>28</v>
      </c>
      <c r="F10" s="8"/>
    </row>
    <row r="11" spans="1:8" x14ac:dyDescent="0.3">
      <c r="A11" t="s">
        <v>12</v>
      </c>
      <c r="B11" t="s">
        <v>15</v>
      </c>
      <c r="C11" s="1" t="s">
        <v>28</v>
      </c>
      <c r="D11" s="1" t="s">
        <v>28</v>
      </c>
      <c r="E11" s="1" t="s">
        <v>28</v>
      </c>
      <c r="F11" s="8" t="s">
        <v>28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Normal="100" workbookViewId="0">
      <selection activeCell="A24" sqref="A24"/>
    </sheetView>
  </sheetViews>
  <sheetFormatPr baseColWidth="10" defaultColWidth="8.88671875" defaultRowHeight="14.4" x14ac:dyDescent="0.3"/>
  <cols>
    <col min="1" max="1" width="12.44140625" style="9" customWidth="1"/>
    <col min="2" max="2" width="13.88671875" style="9" customWidth="1"/>
    <col min="3" max="3" width="12.44140625" style="9" customWidth="1"/>
    <col min="4" max="4" width="14.21875" style="9" customWidth="1"/>
    <col min="5" max="16384" width="8.88671875" style="9"/>
  </cols>
  <sheetData>
    <row r="1" spans="1:4" s="11" customFormat="1" ht="19.8" customHeight="1" x14ac:dyDescent="0.35"/>
    <row r="2" spans="1:4" ht="19.8" customHeight="1" thickBot="1" x14ac:dyDescent="0.4">
      <c r="A2" s="14" t="s">
        <v>53</v>
      </c>
      <c r="B2" s="15"/>
      <c r="C2" s="15"/>
      <c r="D2" s="15"/>
    </row>
    <row r="4" spans="1:4" s="10" customFormat="1" ht="29.4" customHeight="1" x14ac:dyDescent="0.3">
      <c r="A4" s="12" t="s">
        <v>30</v>
      </c>
      <c r="B4" s="12" t="s">
        <v>31</v>
      </c>
      <c r="C4" s="13" t="s">
        <v>55</v>
      </c>
      <c r="D4" s="13" t="s">
        <v>56</v>
      </c>
    </row>
    <row r="5" spans="1:4" x14ac:dyDescent="0.3">
      <c r="A5" s="16" t="s">
        <v>42</v>
      </c>
      <c r="B5" s="16" t="s">
        <v>51</v>
      </c>
      <c r="C5" s="17">
        <v>29800</v>
      </c>
      <c r="D5" s="18">
        <v>41654</v>
      </c>
    </row>
    <row r="6" spans="1:4" x14ac:dyDescent="0.3">
      <c r="A6" s="16" t="s">
        <v>45</v>
      </c>
      <c r="B6" s="16" t="s">
        <v>40</v>
      </c>
      <c r="C6" s="17">
        <v>28000</v>
      </c>
      <c r="D6" s="18">
        <v>41648</v>
      </c>
    </row>
    <row r="7" spans="1:4" x14ac:dyDescent="0.3">
      <c r="A7" s="16" t="s">
        <v>34</v>
      </c>
      <c r="B7" s="16" t="s">
        <v>52</v>
      </c>
      <c r="C7" s="17">
        <v>27505</v>
      </c>
      <c r="D7" s="18">
        <v>41671</v>
      </c>
    </row>
    <row r="8" spans="1:4" x14ac:dyDescent="0.3">
      <c r="A8" s="16" t="s">
        <v>44</v>
      </c>
      <c r="B8" s="16" t="s">
        <v>54</v>
      </c>
      <c r="C8" s="17">
        <v>27200</v>
      </c>
      <c r="D8" s="18">
        <v>41752</v>
      </c>
    </row>
    <row r="9" spans="1:4" x14ac:dyDescent="0.3">
      <c r="A9" s="16" t="s">
        <v>32</v>
      </c>
      <c r="B9" s="16" t="s">
        <v>52</v>
      </c>
      <c r="C9" s="17">
        <v>26520</v>
      </c>
      <c r="D9" s="18">
        <v>41647</v>
      </c>
    </row>
    <row r="10" spans="1:4" x14ac:dyDescent="0.3">
      <c r="A10" s="16" t="s">
        <v>37</v>
      </c>
      <c r="B10" s="16" t="s">
        <v>38</v>
      </c>
      <c r="C10" s="17">
        <v>26500</v>
      </c>
      <c r="D10" s="18">
        <v>41722</v>
      </c>
    </row>
    <row r="11" spans="1:4" x14ac:dyDescent="0.3">
      <c r="A11" s="16" t="s">
        <v>50</v>
      </c>
      <c r="B11" s="16" t="s">
        <v>38</v>
      </c>
      <c r="C11" s="17">
        <v>23500</v>
      </c>
      <c r="D11" s="18">
        <v>41814</v>
      </c>
    </row>
    <row r="12" spans="1:4" x14ac:dyDescent="0.3">
      <c r="A12" s="16" t="s">
        <v>33</v>
      </c>
      <c r="B12" s="16" t="s">
        <v>39</v>
      </c>
      <c r="C12" s="17">
        <v>24865</v>
      </c>
      <c r="D12" s="18">
        <v>41889</v>
      </c>
    </row>
    <row r="13" spans="1:4" x14ac:dyDescent="0.3">
      <c r="A13" s="16" t="s">
        <v>50</v>
      </c>
      <c r="B13" s="16" t="s">
        <v>38</v>
      </c>
      <c r="C13" s="17">
        <v>23500</v>
      </c>
      <c r="D13" s="18">
        <v>41814</v>
      </c>
    </row>
    <row r="14" spans="1:4" x14ac:dyDescent="0.3">
      <c r="A14" s="16" t="s">
        <v>41</v>
      </c>
      <c r="B14" s="16" t="s">
        <v>54</v>
      </c>
      <c r="C14" s="17">
        <v>26000</v>
      </c>
      <c r="D14" s="18">
        <v>41722</v>
      </c>
    </row>
    <row r="15" spans="1:4" x14ac:dyDescent="0.3">
      <c r="A15" s="16" t="s">
        <v>36</v>
      </c>
      <c r="B15" s="16" t="s">
        <v>52</v>
      </c>
      <c r="C15" s="17">
        <v>31000</v>
      </c>
      <c r="D15" s="18">
        <v>41793</v>
      </c>
    </row>
    <row r="16" spans="1:4" x14ac:dyDescent="0.3">
      <c r="A16" s="16" t="s">
        <v>43</v>
      </c>
      <c r="B16" s="16" t="s">
        <v>40</v>
      </c>
      <c r="C16" s="17">
        <v>20250</v>
      </c>
      <c r="D16" s="18">
        <v>41889</v>
      </c>
    </row>
    <row r="17" spans="1:4" x14ac:dyDescent="0.3">
      <c r="A17" s="16" t="s">
        <v>50</v>
      </c>
      <c r="B17" s="16" t="s">
        <v>38</v>
      </c>
      <c r="C17" s="17">
        <v>23500</v>
      </c>
      <c r="D17" s="18">
        <v>41814</v>
      </c>
    </row>
    <row r="18" spans="1:4" x14ac:dyDescent="0.3">
      <c r="A18" s="16" t="s">
        <v>47</v>
      </c>
      <c r="B18" s="16" t="s">
        <v>54</v>
      </c>
      <c r="C18" s="17">
        <v>30500</v>
      </c>
      <c r="D18" s="18">
        <v>41671</v>
      </c>
    </row>
    <row r="19" spans="1:4" x14ac:dyDescent="0.3">
      <c r="A19" s="16" t="s">
        <v>45</v>
      </c>
      <c r="B19" s="16" t="s">
        <v>40</v>
      </c>
      <c r="C19" s="17">
        <v>28000</v>
      </c>
      <c r="D19" s="18">
        <v>41648</v>
      </c>
    </row>
    <row r="20" spans="1:4" x14ac:dyDescent="0.3">
      <c r="A20" s="16" t="s">
        <v>46</v>
      </c>
      <c r="B20" s="16" t="s">
        <v>38</v>
      </c>
      <c r="C20" s="17">
        <v>22000</v>
      </c>
      <c r="D20" s="18">
        <v>41814</v>
      </c>
    </row>
    <row r="21" spans="1:4" x14ac:dyDescent="0.3">
      <c r="A21" s="16" t="s">
        <v>35</v>
      </c>
      <c r="B21" s="16" t="s">
        <v>38</v>
      </c>
      <c r="C21" s="17">
        <v>28400</v>
      </c>
      <c r="D21" s="18">
        <v>41648</v>
      </c>
    </row>
    <row r="22" spans="1:4" x14ac:dyDescent="0.3">
      <c r="A22" s="16" t="s">
        <v>48</v>
      </c>
      <c r="B22" s="16" t="s">
        <v>40</v>
      </c>
      <c r="C22" s="17">
        <v>27325</v>
      </c>
      <c r="D22" s="18">
        <v>41899</v>
      </c>
    </row>
    <row r="23" spans="1:4" x14ac:dyDescent="0.3">
      <c r="A23" s="16" t="s">
        <v>49</v>
      </c>
      <c r="B23" s="16" t="s">
        <v>51</v>
      </c>
      <c r="C23" s="17">
        <v>24280</v>
      </c>
      <c r="D23" s="18">
        <v>41899</v>
      </c>
    </row>
    <row r="24" spans="1:4" x14ac:dyDescent="0.3">
      <c r="A24" s="16" t="s">
        <v>33</v>
      </c>
      <c r="B24" s="16" t="s">
        <v>39</v>
      </c>
      <c r="C24" s="17">
        <v>24865</v>
      </c>
      <c r="D24" s="18">
        <v>41889</v>
      </c>
    </row>
  </sheetData>
  <sortState ref="A5:F27">
    <sortCondition descending="1" ref="C15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Lönelista</vt:lpstr>
      <vt:lpstr>Utbildning</vt:lpstr>
      <vt:lpstr>12.5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Andersson</dc:creator>
  <cp:lastModifiedBy>Marcus Andersson</cp:lastModifiedBy>
  <cp:lastPrinted>2015-02-24T08:57:09Z</cp:lastPrinted>
  <dcterms:created xsi:type="dcterms:W3CDTF">2014-08-07T11:55:20Z</dcterms:created>
  <dcterms:modified xsi:type="dcterms:W3CDTF">2015-04-16T14:05:07Z</dcterms:modified>
</cp:coreProperties>
</file>