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showInkAnnotation="0"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18870" windowHeight="7215"/>
  </bookViews>
  <sheets>
    <sheet name="Försäljning jan-jun" sheetId="7" r:id="rId1"/>
  </sheets>
  <externalReferences>
    <externalReference r:id="rId2"/>
  </externalReferences>
  <definedNames>
    <definedName name="DatumVärde">#REF!</definedName>
    <definedName name="MånadNummer">#REF!</definedName>
    <definedName name="RapportDag">#REF!</definedName>
    <definedName name="RapportMånad">#REF!</definedName>
    <definedName name="RapportÅr">#REF!</definedName>
    <definedName name="SchemaMarkera">#REF!</definedName>
    <definedName name="StorNum">9.99E+307</definedName>
    <definedName name="StorStr">REPT("z",255)</definedName>
    <definedName name="SökDatumOchTid">[1]!Indata[DATUM]&amp;[1]!Indata[TID]</definedName>
    <definedName name="TiderLista">[1]!Tider[TID]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7" l="1"/>
  <c r="H7" i="7"/>
  <c r="I7" i="7"/>
  <c r="J7" i="7"/>
  <c r="G7" i="7"/>
  <c r="F7" i="7"/>
  <c r="E7" i="7"/>
  <c r="E8" i="7" s="1"/>
  <c r="F8" i="7" s="1"/>
  <c r="K5" i="7"/>
  <c r="I9" i="7" l="1"/>
  <c r="G9" i="7"/>
  <c r="J9" i="7"/>
  <c r="G8" i="7"/>
  <c r="H8" i="7" s="1"/>
  <c r="I8" i="7" s="1"/>
  <c r="J8" i="7" s="1"/>
  <c r="F9" i="7"/>
  <c r="H9" i="7"/>
</calcChain>
</file>

<file path=xl/sharedStrings.xml><?xml version="1.0" encoding="utf-8"?>
<sst xmlns="http://schemas.openxmlformats.org/spreadsheetml/2006/main" count="14" uniqueCount="14">
  <si>
    <t>Tulos tammikuu-kesäkuu</t>
  </si>
  <si>
    <t>Myynti</t>
  </si>
  <si>
    <t>Kulut</t>
  </si>
  <si>
    <t>Tulos</t>
  </si>
  <si>
    <t>Tulos tähän menneessä</t>
  </si>
  <si>
    <t>Tulos viime vuoteen verraten (%)</t>
  </si>
  <si>
    <t>Tam</t>
  </si>
  <si>
    <t>Hel</t>
  </si>
  <si>
    <t>Maa</t>
  </si>
  <si>
    <t>Huh</t>
  </si>
  <si>
    <t>Tou</t>
  </si>
  <si>
    <t>Kes</t>
  </si>
  <si>
    <t>Yht.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</si>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</sst>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3" fillId="2" borderId="0" applyNumberFormat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6">
    <xf numFmtId="0" fontId="0" fillId="0" borderId="0" xfId="0"/>
    <xf numFmtId="0" fontId="0" fillId="3" borderId="0" xfId="0" applyFill="1"/>
    <xf numFmtId="9" fontId="0" fillId="0" borderId="0" xfId="5" applyFont="1"/>
    <xf numFmtId="164" fontId="0" fillId="0" borderId="0" xfId="5" applyNumberFormat="1" applyFont="1"/>
    <xf numFmtId="0" fontId="6" fillId="0" borderId="0" xfId="0" applyFont="1"/>
    <xf numFmtId="0" fontId="0" fillId="0" borderId="0" xfId="0" applyFont="1"/>
  </cellXfs>
  <cellStyles count="6">
    <cellStyle name="Normaali" xfId="0" builtinId="0"/>
    <cellStyle name="Normal 2" xfId="1"/>
    <cellStyle name="Prosenttia" xfId="5" builtinId="5"/>
    <cellStyle name="Rubrik 1 2" xfId="3"/>
    <cellStyle name="Rubrik 2 2" xfId="2"/>
    <cellStyle name="Rubrik 3 2" xfId="4"/>
  </cellStyles>
  <dxfs count="4"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Daily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gligt%20arbetsschem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chema"/>
      <sheetName val="Händelseschemaläggare"/>
      <sheetName val="Tidsintervall"/>
      <sheetName val="Dagligt arbetsschema1"/>
    </sheetNames>
    <sheetDataSet>
      <sheetData sheetId="0"/>
      <sheetData sheetId="1"/>
      <sheetData sheetId="2">
        <row r="3">
          <cell r="B3">
            <v>0.25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zoomScale="124" zoomScaleNormal="124" workbookViewId="0">
      <selection activeCell="E3" sqref="E3"/>
    </sheetView>
  </sheetViews>
  <sheetFormatPr defaultRowHeight="15" x14ac:dyDescent="0.25"/>
  <cols>
    <col min="2" max="2" width="9.140625" customWidth="1"/>
    <col min="4" max="4" width="29.85546875" bestFit="1" customWidth="1"/>
  </cols>
  <sheetData>
    <row r="3" spans="2:11" x14ac:dyDescent="0.25">
      <c r="E3" s="5" t="s">
        <v>0</v>
      </c>
    </row>
    <row r="4" spans="2:11" x14ac:dyDescent="0.25"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2:11" x14ac:dyDescent="0.25">
      <c r="C5" t="s">
        <v>13</v>
      </c>
      <c r="D5" t="s">
        <v>1</v>
      </c>
      <c r="E5">
        <v>250</v>
      </c>
      <c r="F5">
        <v>300</v>
      </c>
      <c r="G5">
        <v>390</v>
      </c>
      <c r="H5">
        <v>320</v>
      </c>
      <c r="I5">
        <v>395</v>
      </c>
      <c r="J5">
        <v>340</v>
      </c>
      <c r="K5">
        <f>SUM(E5:J5)</f>
        <v>1995</v>
      </c>
    </row>
    <row r="6" spans="2:11" x14ac:dyDescent="0.25">
      <c r="D6" t="s">
        <v>2</v>
      </c>
      <c r="E6">
        <v>120</v>
      </c>
      <c r="F6">
        <v>130</v>
      </c>
      <c r="G6">
        <v>160</v>
      </c>
      <c r="H6">
        <v>140</v>
      </c>
      <c r="I6">
        <v>150</v>
      </c>
      <c r="J6">
        <v>140</v>
      </c>
      <c r="K6">
        <f>SUM(E6:J6)</f>
        <v>840</v>
      </c>
    </row>
    <row r="7" spans="2:11" x14ac:dyDescent="0.25">
      <c r="D7" t="s">
        <v>3</v>
      </c>
      <c r="E7">
        <f>E5-E6</f>
        <v>130</v>
      </c>
      <c r="F7">
        <f>F5-F6</f>
        <v>170</v>
      </c>
      <c r="G7">
        <f>G5-G6</f>
        <v>230</v>
      </c>
      <c r="H7">
        <f t="shared" ref="H7:J7" si="0">H5-H6</f>
        <v>180</v>
      </c>
      <c r="I7">
        <f t="shared" si="0"/>
        <v>245</v>
      </c>
      <c r="J7">
        <f t="shared" si="0"/>
        <v>200</v>
      </c>
    </row>
    <row r="8" spans="2:11" x14ac:dyDescent="0.25">
      <c r="D8" t="s">
        <v>4</v>
      </c>
      <c r="E8">
        <f>E7</f>
        <v>130</v>
      </c>
      <c r="F8">
        <f>F7+E8</f>
        <v>300</v>
      </c>
      <c r="G8">
        <f>G7+F8</f>
        <v>530</v>
      </c>
      <c r="H8">
        <f t="shared" ref="H8:J8" si="1">H7+G8</f>
        <v>710</v>
      </c>
      <c r="I8">
        <f t="shared" si="1"/>
        <v>955</v>
      </c>
      <c r="J8">
        <f t="shared" si="1"/>
        <v>1155</v>
      </c>
    </row>
    <row r="9" spans="2:11" x14ac:dyDescent="0.25">
      <c r="D9" t="s">
        <v>5</v>
      </c>
      <c r="F9" s="2">
        <f>(F7-E7)/E7</f>
        <v>0.30769230769230771</v>
      </c>
      <c r="G9" s="2">
        <f t="shared" ref="G9:J9" si="2">(G7-F7)/F7</f>
        <v>0.35294117647058826</v>
      </c>
      <c r="H9" s="2">
        <f t="shared" si="2"/>
        <v>-0.21739130434782608</v>
      </c>
      <c r="I9" s="2">
        <f t="shared" si="2"/>
        <v>0.3611111111111111</v>
      </c>
      <c r="J9" s="2">
        <f t="shared" si="2"/>
        <v>-0.18367346938775511</v>
      </c>
      <c r="K9" s="2"/>
    </row>
    <row r="10" spans="2:11" x14ac:dyDescent="0.25">
      <c r="F10" s="2"/>
      <c r="G10" s="2"/>
      <c r="H10" s="2"/>
      <c r="I10" s="2"/>
      <c r="J10" s="2"/>
      <c r="K10" s="2"/>
    </row>
    <row r="11" spans="2:11" x14ac:dyDescent="0.25">
      <c r="F11" s="2"/>
      <c r="G11" s="2"/>
      <c r="H11" s="2"/>
      <c r="I11" s="2"/>
      <c r="J11" s="2"/>
      <c r="K11" s="2"/>
    </row>
    <row r="12" spans="2:11" x14ac:dyDescent="0.25">
      <c r="B12" s="4"/>
      <c r="F12" s="3"/>
      <c r="G12" s="2"/>
      <c r="H12" s="2"/>
      <c r="I12" s="2"/>
      <c r="J12" s="2"/>
    </row>
    <row r="13" spans="2:11" x14ac:dyDescent="0.25">
      <c r="E13" s="4"/>
      <c r="F13" s="4"/>
      <c r="G13" s="4"/>
      <c r="H13" s="4"/>
      <c r="I13" s="4"/>
      <c r="J13" s="4"/>
    </row>
    <row r="14" spans="2:11" x14ac:dyDescent="0.25">
      <c r="B14" s="4"/>
    </row>
    <row r="15" spans="2:11" x14ac:dyDescent="0.25">
      <c r="B15" s="4"/>
    </row>
    <row r="16" spans="2:11" x14ac:dyDescent="0.25">
      <c r="B16" s="4"/>
    </row>
    <row r="17" spans="2:8" x14ac:dyDescent="0.25">
      <c r="B17" s="4"/>
    </row>
    <row r="18" spans="2:8" x14ac:dyDescent="0.25">
      <c r="B18" s="4"/>
    </row>
    <row r="21" spans="2:8" x14ac:dyDescent="0.25">
      <c r="C21" s="4"/>
      <c r="D21" s="4"/>
      <c r="E21" s="4"/>
      <c r="F21" s="4"/>
      <c r="G21" s="4"/>
      <c r="H21" s="4"/>
    </row>
    <row r="22" spans="2:8" x14ac:dyDescent="0.25">
      <c r="B22" s="4"/>
    </row>
    <row r="23" spans="2:8" x14ac:dyDescent="0.25">
      <c r="B23" s="4"/>
    </row>
    <row r="24" spans="2:8" x14ac:dyDescent="0.25">
      <c r="B24" s="4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Försäljning jan-jun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2014-08-07T11:55:20Z</dcterms:created>
  <dcterms:modified xsi:type="dcterms:W3CDTF">2017-08-10T16:42:20Z</dcterms:modified>
</cp:coreProperties>
</file>